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23" r:id="rId15"/>
    <sheet name="6-3" sheetId="24" r:id="rId16"/>
    <sheet name="6-4" sheetId="25" r:id="rId17"/>
    <sheet name="6-5" sheetId="26" r:id="rId18"/>
    <sheet name="6-6" sheetId="27" r:id="rId19"/>
    <sheet name="6-7" sheetId="28" r:id="rId20"/>
    <sheet name="6-8" sheetId="29" r:id="rId21"/>
    <sheet name="6-9" sheetId="30" r:id="rId22"/>
    <sheet name="6-10" sheetId="31" r:id="rId23"/>
    <sheet name="6-11" sheetId="32" r:id="rId24"/>
    <sheet name="6-12" sheetId="33" r:id="rId25"/>
    <sheet name="6-13" sheetId="34" r:id="rId26"/>
    <sheet name="Sheet1" sheetId="21"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 name="_xlnm.Print_Area">#N/A</definedName>
  </definedNames>
  <calcPr calcId="144525"/>
</workbook>
</file>

<file path=xl/sharedStrings.xml><?xml version="1.0" encoding="utf-8"?>
<sst xmlns="http://schemas.openxmlformats.org/spreadsheetml/2006/main" count="2060" uniqueCount="561">
  <si>
    <t>部门名称：攀枝花市民政局</t>
  </si>
  <si>
    <t>样表1</t>
  </si>
  <si>
    <t xml:space="preserve"> </t>
  </si>
  <si>
    <t>部门收支总表</t>
  </si>
  <si>
    <t>部门：攀枝花市民政局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</si>
  <si>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</si>
  <si>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</si>
  <si>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</si>
  <si>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</si>
  <si>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</si>
  <si>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</si>
  <si>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</si>
  <si>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</si>
  <si>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</si>
  <si>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</si>
  <si>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</si>
  <si>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</si>
  <si>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</si>
  <si>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</si>
  <si>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</si>
  <si>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</si>
  <si>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</si>
  <si>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</si>
  <si>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</si>
  <si>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</si>
  <si>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</si>
  <si>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</si>
  <si>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</si>
  <si>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</si>
  <si>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</si>
  <si>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</si>
  <si>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</si>
  <si>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</si>
  <si>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</si>
  <si>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</si>
  <si>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</si>
  <si>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</si>
  <si>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</si>
  <si>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</si>
  <si>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</si>
  <si>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</si>
  <si>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</si>
  <si>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</si>
  <si>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</si>
  <si>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</si>
  <si>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</si>
  <si>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</si>
  <si>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</si>
  <si>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</si>
  <si>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</si>
  <si>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</si>
  <si>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</si>
  <si>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</si>
  <si>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</si>
  <si>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</si>
  <si>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</si>
  <si>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</si>
  <si>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</si>
  <si>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</si>
  <si>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</si>
  <si>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</si>
  <si>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</si>
  <si>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</si>
  <si>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</si>
  <si>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</si>
  <si>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</si>
  <si>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</si>
  <si>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</si>
  <si>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</si>
  <si>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</si>
  <si>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</si>
  <si>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</si>
  <si>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</si>
  <si>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501001</t>
  </si>
  <si>
    <t>攀枝花市民政局</t>
  </si>
  <si>
    <t>501002</t>
  </si>
  <si>
    <t>攀枝花市社会福利院</t>
  </si>
  <si>
    <t>501003</t>
  </si>
  <si>
    <t>攀枝花市殡葬服务中心</t>
  </si>
  <si>
    <t>501004</t>
  </si>
  <si>
    <t>攀枝花市救助站</t>
  </si>
  <si>
    <t>501005</t>
  </si>
  <si>
    <t>攀枝花市儿童福利院</t>
  </si>
  <si>
    <t>样表3</t>
  </si>
  <si>
    <t>表1-2</t>
  </si>
  <si>
    <t>部门支出总表</t>
  </si>
  <si>
    <t>基本支出</t>
  </si>
  <si>
    <t>项目支出</t>
  </si>
  <si>
    <t>上缴上级支出</t>
  </si>
  <si>
    <t>对附属单位补助支出</t>
  </si>
  <si>
    <t>科目编码</t>
  </si>
  <si>
    <t>类</t>
  </si>
  <si>
    <t>款</t>
  </si>
  <si>
    <t>项</t>
  </si>
  <si>
    <t>208</t>
  </si>
  <si>
    <t>02</t>
  </si>
  <si>
    <t>01</t>
  </si>
  <si>
    <t xml:space="preserve">  501001</t>
  </si>
  <si>
    <t xml:space="preserve">  行政运行（民政）</t>
  </si>
  <si>
    <t xml:space="preserve">  一般行政管理事务（民政）</t>
  </si>
  <si>
    <t>07</t>
  </si>
  <si>
    <t xml:space="preserve">  行政区划和地名管理</t>
  </si>
  <si>
    <t>08</t>
  </si>
  <si>
    <t xml:space="preserve">  基层政权建设和社区治理</t>
  </si>
  <si>
    <t>99</t>
  </si>
  <si>
    <t xml:space="preserve">  其他民政管理事务支出</t>
  </si>
  <si>
    <t>05</t>
  </si>
  <si>
    <t xml:space="preserve">  行政单位离退休</t>
  </si>
  <si>
    <t xml:space="preserve">  机关事业单位基本养老保险缴费支出</t>
  </si>
  <si>
    <t>221</t>
  </si>
  <si>
    <t xml:space="preserve">  住房公积金</t>
  </si>
  <si>
    <t xml:space="preserve">  501002</t>
  </si>
  <si>
    <t xml:space="preserve">  事业单位离退休</t>
  </si>
  <si>
    <t>10</t>
  </si>
  <si>
    <t xml:space="preserve">  社会福利事业单位</t>
  </si>
  <si>
    <t xml:space="preserve">  501003</t>
  </si>
  <si>
    <t>04</t>
  </si>
  <si>
    <t xml:space="preserve">  殡葬</t>
  </si>
  <si>
    <t xml:space="preserve">  501004</t>
  </si>
  <si>
    <t>20</t>
  </si>
  <si>
    <t xml:space="preserve">  流浪乞讨人员救助支出</t>
  </si>
  <si>
    <t>501010</t>
  </si>
  <si>
    <t xml:space="preserve">  501010</t>
  </si>
  <si>
    <t xml:space="preserve">  儿童福利</t>
  </si>
  <si>
    <t>样表4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</si>
  <si>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</si>
  <si>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</si>
  <si>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</si>
  <si>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</si>
  <si>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</si>
  <si>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</si>
  <si>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</si>
  <si>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</si>
  <si>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</si>
  <si>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</si>
  <si>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</si>
  <si>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</si>
  <si>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</si>
  <si>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</si>
  <si>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</si>
  <si>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</si>
  <si>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</si>
  <si>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</si>
  <si>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</si>
  <si>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</si>
  <si>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</si>
  <si>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</si>
  <si>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</si>
  <si>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</si>
  <si>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</si>
  <si>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</si>
  <si>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</si>
  <si>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</si>
  <si>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</si>
  <si>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</si>
  <si>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</si>
  <si>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</si>
  <si>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</si>
  <si>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</si>
  <si>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</si>
  <si>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</si>
  <si>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</si>
  <si>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</si>
  <si>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</si>
  <si>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样表5</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</si>
  <si>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</si>
  <si>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</si>
  <si>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</si>
  <si>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</si>
  <si>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</si>
  <si>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</si>
  <si>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</si>
  <si>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</si>
  <si>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</si>
  <si>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</si>
  <si>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</si>
  <si>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</si>
  <si>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</si>
  <si>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</si>
  <si>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</si>
  <si>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</si>
  <si>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03</t>
  </si>
  <si>
    <t>奖金</t>
  </si>
  <si>
    <t>绩效工资</t>
  </si>
  <si>
    <t>机关事业单位基本养老保险缴费</t>
  </si>
  <si>
    <t>职工基本医疗保险缴费</t>
  </si>
  <si>
    <t>11</t>
  </si>
  <si>
    <t>公务员医疗补助缴费</t>
  </si>
  <si>
    <t>12</t>
  </si>
  <si>
    <t>其他社会保障缴费</t>
  </si>
  <si>
    <t>13</t>
  </si>
  <si>
    <t>住房公积金</t>
  </si>
  <si>
    <t>其他工资福利支出</t>
  </si>
  <si>
    <t>302</t>
  </si>
  <si>
    <t>办公费</t>
  </si>
  <si>
    <t>水费</t>
  </si>
  <si>
    <t>06</t>
  </si>
  <si>
    <t>电费</t>
  </si>
  <si>
    <t>邮电费</t>
  </si>
  <si>
    <t>差旅费</t>
  </si>
  <si>
    <t>17</t>
  </si>
  <si>
    <t>公务接待费</t>
  </si>
  <si>
    <t>28</t>
  </si>
  <si>
    <t>工会经费</t>
  </si>
  <si>
    <t>29</t>
  </si>
  <si>
    <t>福利费</t>
  </si>
  <si>
    <t>31</t>
  </si>
  <si>
    <t>公务用车运行维护费</t>
  </si>
  <si>
    <t>39</t>
  </si>
  <si>
    <t>其他交通费用</t>
  </si>
  <si>
    <t>其他商品和服务支出</t>
  </si>
  <si>
    <t>303</t>
  </si>
  <si>
    <t>退休费</t>
  </si>
  <si>
    <t>医疗费补助</t>
  </si>
  <si>
    <t>生活补助</t>
  </si>
  <si>
    <t>其他对个人和家庭的补助支出</t>
  </si>
  <si>
    <t>样表6</t>
  </si>
  <si>
    <t>表3</t>
  </si>
  <si>
    <t>一般公共预算支出预算表</t>
  </si>
  <si>
    <t>当年财政拨款安排</t>
  </si>
  <si>
    <t>样表7</t>
  </si>
  <si>
    <t>表3-1</t>
  </si>
  <si>
    <t>一般公共预算基本支出预算表</t>
  </si>
  <si>
    <t>人员经费</t>
  </si>
  <si>
    <t>公用经费</t>
  </si>
  <si>
    <t>社会福利院</t>
  </si>
  <si>
    <t>样表8</t>
  </si>
  <si>
    <t>表3-2</t>
  </si>
  <si>
    <t>一般公共预算项目支出预算表</t>
  </si>
  <si>
    <t>金额</t>
  </si>
  <si>
    <t>样表9</t>
  </si>
  <si>
    <t>表3-3</t>
  </si>
  <si>
    <t>一般公共预算“三公”经费支出预算表</t>
  </si>
  <si>
    <t>单位编码</t>
  </si>
  <si>
    <t>当年财政拨款预算安排</t>
  </si>
  <si>
    <t>因公出国（境）
费用</t>
  </si>
  <si>
    <t>公务用车购置及运行费</t>
  </si>
  <si>
    <t>公务用车购置费</t>
  </si>
  <si>
    <t>公务用车运行费</t>
  </si>
  <si>
    <r>
      <rPr>
        <sz val="11"/>
        <rFont val="宋体"/>
        <charset val="134"/>
      </rPr>
      <t> 攀枝花市民政局</t>
    </r>
  </si>
  <si>
    <r>
      <rPr>
        <sz val="11"/>
        <rFont val="宋体"/>
        <charset val="134"/>
      </rPr>
      <t> 攀枝花市社会福利院</t>
    </r>
  </si>
  <si>
    <r>
      <rPr>
        <sz val="11"/>
        <rFont val="宋体"/>
        <charset val="134"/>
      </rPr>
      <t> 攀枝花市殡葬服务中心</t>
    </r>
  </si>
  <si>
    <r>
      <rPr>
        <sz val="11"/>
        <rFont val="宋体"/>
        <charset val="134"/>
      </rPr>
      <t> 攀枝花市救助站</t>
    </r>
  </si>
  <si>
    <r>
      <rPr>
        <sz val="11"/>
        <rFont val="宋体"/>
        <charset val="134"/>
      </rPr>
      <t> 攀枝花市儿童福利院</t>
    </r>
  </si>
  <si>
    <t>样表10</t>
  </si>
  <si>
    <t>表4</t>
  </si>
  <si>
    <t xml:space="preserve">政府性基金预算支出预算表 </t>
  </si>
  <si>
    <t>本年政府性基金预算支出</t>
  </si>
  <si>
    <t>无</t>
  </si>
  <si>
    <t>样表11</t>
  </si>
  <si>
    <t>表4-1</t>
  </si>
  <si>
    <t>政府性基金预算“三公”经费支出预算表</t>
  </si>
  <si>
    <t>样表12</t>
  </si>
  <si>
    <t>表5</t>
  </si>
  <si>
    <t>国有资本经营预算支出预算表</t>
  </si>
  <si>
    <t>部门：</t>
  </si>
  <si>
    <t>本年国有资本经营预算支出</t>
  </si>
  <si>
    <t>部门（单位）预算项目支出绩效目标表</t>
  </si>
  <si>
    <t>(2021年度)</t>
  </si>
  <si>
    <t>项目名称：</t>
  </si>
  <si>
    <t>孤儿收养费</t>
  </si>
  <si>
    <t>部门（单位）：</t>
  </si>
  <si>
    <t>项目资金（元）</t>
  </si>
  <si>
    <t>年度资金总额</t>
  </si>
  <si>
    <t>财政拨款</t>
  </si>
  <si>
    <t>其他资金</t>
  </si>
  <si>
    <t>总体目标</t>
  </si>
  <si>
    <t>保障全市无依无靠，无来源孤弃儿童的收养、保育护理、康复治疗、特殊教学以及为社会残疾儿童提供代养等服务工作。</t>
  </si>
  <si>
    <t>绩效指标</t>
  </si>
  <si>
    <t>一级指标</t>
  </si>
  <si>
    <t>二级指标</t>
  </si>
  <si>
    <t>三级指标</t>
  </si>
  <si>
    <t>指标值（包含数字及文字描述）</t>
  </si>
  <si>
    <t>项目完成</t>
  </si>
  <si>
    <t>数量指标</t>
  </si>
  <si>
    <t>孤弃儿童人数</t>
  </si>
  <si>
    <t>45人</t>
  </si>
  <si>
    <t>孤弃儿童学习费</t>
  </si>
  <si>
    <t>8名孤弃学生晚辅费、10名孤弃儿童技能培训费</t>
  </si>
  <si>
    <t>社会实践活动次数</t>
  </si>
  <si>
    <t>护理股每月带12名轻度脑瘫儿童外出进行社会实践活动，每月一次，一年共计12次</t>
  </si>
  <si>
    <t>质量指标</t>
  </si>
  <si>
    <t>孤儿养育指标</t>
  </si>
  <si>
    <t>根据民政部（关于提高全省孤儿基本生活最低养育标准的通知）要求标准化、专业化养育孤残儿童</t>
  </si>
  <si>
    <t>时效指标</t>
  </si>
  <si>
    <t>年度工作指标按期完成</t>
  </si>
  <si>
    <t>2021年</t>
  </si>
  <si>
    <t>成本指标</t>
  </si>
  <si>
    <t>孤弃儿童生活费</t>
  </si>
  <si>
    <t>孤弃儿童生活费按照750元/人/月*45人*12月，合计405000元；水电费按照204元/人/月*45人*12月，合计110160元</t>
  </si>
  <si>
    <t>孤弃儿童晚辅费、艺术培训费</t>
  </si>
  <si>
    <t>按照90元*8人*21天*10月，合计151200元；艺术培训费按照180元*10人*1月4次*12月，合计86400元</t>
  </si>
  <si>
    <t>社会实践活动费、医疗费</t>
  </si>
  <si>
    <t>按照护理股每月带12名轻度脑瘫儿童外出进行一次社会实践活动，125元/人/月*12人*12月小计18000元；医疗费参考2020年孤弃儿童医疗费支出暂估29240元</t>
  </si>
  <si>
    <t>项目效益</t>
  </si>
  <si>
    <t>社会效益指标</t>
  </si>
  <si>
    <t>促进社会和谐、促进社会公平正义、提高社会整体福利</t>
  </si>
  <si>
    <t>促进社会和谐，确保无孤弃儿童流落街头，无家可归，享受公平生活、生命权益，提高社会的整体福利指导的落实</t>
  </si>
  <si>
    <t>为45名孤弃儿童提供生活、教育、医疗等保障</t>
  </si>
  <si>
    <t>确保孤弃儿童生活、教育、医疗等保障达到100%</t>
  </si>
  <si>
    <t>可持续影响指标</t>
  </si>
  <si>
    <t>稳定保障院内孤弃儿童能健康快乐的成长，给他们一个温暖的家</t>
  </si>
  <si>
    <t>保障院内孤弃儿童生活水平、教育水平、医疗水平逐步的提高，使院内孤弃儿童能购感受家的温暖，感恩社会</t>
  </si>
  <si>
    <t>满意度指标</t>
  </si>
  <si>
    <t>服务对象满意度指标</t>
  </si>
  <si>
    <t>孤儿满意度</t>
  </si>
  <si>
    <t>≥95%</t>
  </si>
  <si>
    <t>社会满意度</t>
  </si>
  <si>
    <t>（2021年度）</t>
  </si>
  <si>
    <t>殡葬业务运行费</t>
  </si>
  <si>
    <t>年度资金总额：</t>
  </si>
  <si>
    <t>维持单位的正常运转,实现非税收入1800万元。</t>
  </si>
  <si>
    <t>殡葬基本业务费</t>
  </si>
  <si>
    <t>购卫生棺，殡葬用品，春节、清明节、中元节群众集中祭礼费，设备维修费，油材料费，火化环保设备耗材费</t>
  </si>
  <si>
    <t>保障性支出</t>
  </si>
  <si>
    <t>办公系统网络及消防设备维修，职工食堂，保安及物业费，水电费，工作经费</t>
  </si>
  <si>
    <t>墓地维护建设费</t>
  </si>
  <si>
    <t>墓地维修、建设及绿化费</t>
  </si>
  <si>
    <t>殡葬基本业务</t>
  </si>
  <si>
    <t>卫生棺质量合格，殡葬用品质量合格，维护设备正常运转</t>
  </si>
  <si>
    <t>保安及物业管理到位，办公设备正常运转，水电正常供应。每月及时发放临时工工资，按时缴纳社会保险及公积金</t>
  </si>
  <si>
    <t>墓地正常维护，保证墓地建设资金，做好墓地绿化，对墓区道路进行修补，画标识标线。墓区供水正常投入使用。设计节地生态墓园。</t>
  </si>
  <si>
    <t>按工作计划</t>
  </si>
  <si>
    <t>380万元</t>
  </si>
  <si>
    <t>362万元</t>
  </si>
  <si>
    <t>150万元</t>
  </si>
  <si>
    <t>项目绩效</t>
  </si>
  <si>
    <t>经济效益指标</t>
  </si>
  <si>
    <t>节能增收</t>
  </si>
  <si>
    <t>实现非税收入1800万元，比上年增加收入50万元</t>
  </si>
  <si>
    <t>群众基本殡葬需求</t>
  </si>
  <si>
    <t>及时为有需要的群众提供各种殡葬服务，促进社会和谐稳定</t>
  </si>
  <si>
    <t>生态效益指标</t>
  </si>
  <si>
    <t>墓区绿化及馆内绿化</t>
  </si>
  <si>
    <t>大于70%</t>
  </si>
  <si>
    <t>绿色环保火化炉有效使用</t>
  </si>
  <si>
    <t>100%</t>
  </si>
  <si>
    <t>殡葬业务的良性发展</t>
  </si>
  <si>
    <t>有效保障</t>
  </si>
  <si>
    <t>群众对殡葬服务的民展及要求</t>
  </si>
  <si>
    <t>服务对象满意度</t>
  </si>
  <si>
    <t>90%</t>
  </si>
  <si>
    <t>救助补助资金</t>
  </si>
  <si>
    <t>坚持依法、自愿、无偿救助原则，深入贯彻落实好救助管理和救助保护系列政策法规，进一步提高救助管理工作的标准化、规范化服务水平。坚持以人为本，经费使用范围包括：站内突发疾病救助人员送医救治及长期在精神病医院进行医疗救治的受助人员医疗费、生活费及护理费支出等。</t>
  </si>
  <si>
    <t>救治入院人数</t>
  </si>
  <si>
    <t>救治80人</t>
  </si>
  <si>
    <t>核酸检测人数</t>
  </si>
  <si>
    <t>200人</t>
  </si>
  <si>
    <t>救助人员因病医治率</t>
  </si>
  <si>
    <t>核酸检测率</t>
  </si>
  <si>
    <t>≥100%</t>
  </si>
  <si>
    <t>按工作计划完成</t>
  </si>
  <si>
    <t>2021年全年度</t>
  </si>
  <si>
    <t>医疗支出</t>
  </si>
  <si>
    <t>5万元</t>
  </si>
  <si>
    <t>核酸检测</t>
  </si>
  <si>
    <t>全年支出5万元</t>
  </si>
  <si>
    <t>政府关怀</t>
  </si>
  <si>
    <t>救济救难，保障受助人员基本权益，优化救助服务供给，促进社会和谐稳定</t>
  </si>
  <si>
    <t>维护救助人员合法权益</t>
  </si>
  <si>
    <t>对我市生活无着的流浪乞讨人员进行救助管理和对流浪未成年人救助保护</t>
  </si>
  <si>
    <t>共享发展成果</t>
  </si>
  <si>
    <t>发展成果充分惠及人民</t>
  </si>
  <si>
    <t>救助对象满意度</t>
  </si>
  <si>
    <t>满意</t>
  </si>
  <si>
    <t>政府主管部门</t>
  </si>
  <si>
    <t>社会公众满意指标</t>
  </si>
  <si>
    <t>业务运行费</t>
  </si>
  <si>
    <t>救助管理机构实行24小时接待服务，做好站内安全管理。开展“应救尽救、应救必救”，为生活无着的流浪、乞讨人员等特殊困难群众提供临时食宿、监护照料、医疗救治、接领护送、跨省中转、寻亲查询、街面劝助等服务，充分体现党委、政府对困难群众的关心关爱，切实维护社会稳定。提升身份不明信息核对能力，及时维护电信网络系统；维护维修变压器、配电房及附属设施，确保站内安全，保障单位正常运转。</t>
  </si>
  <si>
    <t>安全值班及巡查工作天数</t>
  </si>
  <si>
    <t>365天值班、不定期安全巡查</t>
  </si>
  <si>
    <t>完成救助寻亲、返乡救助工作</t>
  </si>
  <si>
    <t>按实际工作开展</t>
  </si>
  <si>
    <t>安全管理零发生率做好站内安全管理及疫情防控需要</t>
  </si>
  <si>
    <t>安全管理零发生率</t>
  </si>
  <si>
    <t>救助接待</t>
  </si>
  <si>
    <t>受助对象得到安全救助</t>
  </si>
  <si>
    <t>完成时限</t>
  </si>
  <si>
    <t>电话网络服务费</t>
  </si>
  <si>
    <t>800元/月</t>
  </si>
  <si>
    <t>值班人员补助</t>
  </si>
  <si>
    <t>8800元/年</t>
  </si>
  <si>
    <t>安全巡检</t>
  </si>
  <si>
    <t>变压器专业人员工资3600元/年,耐压测试费维护5000元/年</t>
  </si>
  <si>
    <t>促进救助保护工作顺利开展</t>
  </si>
  <si>
    <t>保障日常工作正常开展，有效保证站内安全</t>
  </si>
  <si>
    <t>持续开展救助工作</t>
  </si>
  <si>
    <t>长期</t>
  </si>
  <si>
    <t>社会公众满意度</t>
  </si>
  <si>
    <t>特困人员支出</t>
  </si>
  <si>
    <t>按照《关于进一步健全特困人员救助供养制度的意见》相关要求，本着“应救尽救，应养尽养”的原则，根据在院特困人员的生活自理能力和服务需求，分类开展代养服务工作，为全院23名特困人员提供基本生活条件、给予照料服务、提供疾病治疗、办理丧葬事宜等方面的服务，切实维护特困人员的基本权益，做好特困人员的兜底工作。</t>
  </si>
  <si>
    <t>特困人员</t>
  </si>
  <si>
    <t>23名</t>
  </si>
  <si>
    <t>聘用临时工</t>
  </si>
  <si>
    <t>6名</t>
  </si>
  <si>
    <t>科学合理膳食</t>
  </si>
  <si>
    <t>特请营养师按照特级护理等级科学合理配置膳食</t>
  </si>
  <si>
    <t>普通护理</t>
  </si>
  <si>
    <t>按照自理型人员的实际情况制定护理内容</t>
  </si>
  <si>
    <t>特级护理</t>
  </si>
  <si>
    <t>按照半失能型、失能型人员的实际情况制定护理内容</t>
  </si>
  <si>
    <t>按年度工作计划推进</t>
  </si>
  <si>
    <t>23名特困人员生活费及医疗康复费</t>
  </si>
  <si>
    <t>22.6万元</t>
  </si>
  <si>
    <t>临时工工资</t>
  </si>
  <si>
    <t>22.4万</t>
  </si>
  <si>
    <t>社会效益情况</t>
  </si>
  <si>
    <t>做好在院23名特困人员供养兜底工作，提升服务水平，体现党和政府对特困人员的关怀，促进社会和谐发展</t>
  </si>
  <si>
    <t>持续影响</t>
  </si>
  <si>
    <t>特困人员的兜底保障工作属于每年的延续性工作，工作运行稳定，可持续性强</t>
  </si>
  <si>
    <t>23名特困人员满意度</t>
  </si>
  <si>
    <t>〉95%</t>
  </si>
  <si>
    <t>自费代养人员支出</t>
  </si>
  <si>
    <t>完成我院社会化养老服务工作，根据在院64名自费代养人员的生活自理能力和服务需求，分类开展代养服务工作，提供营养膳食、给予照料、基本医疗康复、心理辅导等方面的服务，全面提升老年人生活质量，增强在院自费代养老人的幸福感、获得感，促进社会和谐发展。</t>
  </si>
  <si>
    <t>自费代养老人</t>
  </si>
  <si>
    <t>64名</t>
  </si>
  <si>
    <t>特护人员</t>
  </si>
  <si>
    <t>4名</t>
  </si>
  <si>
    <t>临时工</t>
  </si>
  <si>
    <t>1名</t>
  </si>
  <si>
    <t>按照自理型人员的实际情况制定护理内容，聘请专人提供自理型护理，提供清洗床上用品、整理房间卫生、督促养成良好的卫生习惯等服务，并严格护工的绩效考核</t>
  </si>
  <si>
    <t>按照半失能型、失能型人员的实际情况制定护理内容，提供整理卫生、送饭、打水、洗碗、理发、修剪指甲、定期洗澡、康复训练、心理辅导等服务，聘请专人提供特级护理，并严格护工的绩效考核</t>
  </si>
  <si>
    <t>2021年12月31日</t>
  </si>
  <si>
    <t>64名自费代养老人生活费、水电费、被褥费等</t>
  </si>
  <si>
    <t>70万元</t>
  </si>
  <si>
    <t>全面提升老年人生活质量，增强在院自费代养老人的幸福感、获得感，促进社会和谐发展</t>
  </si>
  <si>
    <t>可持续影响</t>
  </si>
  <si>
    <t>持续保障其在我院的生活、医疗、康复、文化文体等方面的需求，提升服务水平，充分体现公办养老机构在养老工作中发挥的作用，助力为我市康养服务工作</t>
  </si>
  <si>
    <t>64名自费代养老人满意度</t>
  </si>
  <si>
    <t>95%</t>
  </si>
  <si>
    <t>戒毒代养人员支出</t>
  </si>
  <si>
    <t>根据攀枝花市司法局、市民政局《关于移交戒毒学员李渡江的请示》精神，对戒毒人员李渡江予以代养，并对其生活、护理、医疗康复、水电公杂及日常用品等支出进行测算后，按照每年10万元预算的制定代养戒毒人员支出项目。</t>
  </si>
  <si>
    <t>代养人员</t>
  </si>
  <si>
    <t>聘请护理人员</t>
  </si>
  <si>
    <t>按照李渡江的实际情况制定护理内容提供整理卫生、送饭、打水、洗碗、理发、修剪指甲、定期洗澡、康复训练、心理辅导等服务，聘请专人提供特级护理，并严格护工的绩效考核</t>
  </si>
  <si>
    <t>生活费、医疗康复费</t>
  </si>
  <si>
    <t>生活费：810元/月*12个月=0.972万元、  医疗康复费：4.3万元/年</t>
  </si>
  <si>
    <t>护理费（1名专人特级护理，含保险）</t>
  </si>
  <si>
    <t>3600元/月*12个月=4.32万元</t>
  </si>
  <si>
    <t>水电公杂、日杂用品、文化体育活动费、衣被费</t>
  </si>
  <si>
    <t>水电公杂费100元/月*12个月=0.12万元、 日杂用品、文化体育活动费、衣被费0.288万元</t>
  </si>
  <si>
    <t>资金拨付率、年度使用率达标情况，产生的社会效益情况</t>
  </si>
  <si>
    <t>资金拨付率100%，年度使用率100%全面推进预算绩效管理工作，提升财政资金绩效，做好戒毒人员李渡江的代养工作，保障其在我院的基本生活、医疗、康复等方面的需求，体现政府对其的关怀，提升服务水平，促进社会和谐</t>
  </si>
  <si>
    <t>持续保障戒毒人员李渡江在我院的代养需求</t>
  </si>
  <si>
    <t>持续保障戒毒人员李渡江在我院的代养需求，满足提升戒毒人员的幸福指数，戒毒人员的代养工作属于每年的延续性工作，工作运行稳定，可持续性强</t>
  </si>
  <si>
    <t>戒毒代养人员李渡江满意度</t>
  </si>
  <si>
    <t>〉90%</t>
  </si>
  <si>
    <t>慈善事业专项补助经费</t>
  </si>
  <si>
    <t>聘用3名工作人员做好慈善事业相关工作。</t>
  </si>
  <si>
    <t>聘用人员</t>
  </si>
  <si>
    <t>3人</t>
  </si>
  <si>
    <t>发放到位</t>
  </si>
  <si>
    <t>足额及时发放</t>
  </si>
  <si>
    <t>完成时间</t>
  </si>
  <si>
    <t>2021年12月31</t>
  </si>
  <si>
    <t>3名聘用工作人员补助经费</t>
  </si>
  <si>
    <t>≦21万元</t>
  </si>
  <si>
    <t>推动全市慈善事业的发展</t>
  </si>
  <si>
    <t>缓解社会矛盾、稳定社会秩序</t>
  </si>
  <si>
    <t>持续开展慈善工作</t>
  </si>
  <si>
    <t>≥1年</t>
  </si>
  <si>
    <t>受助群众满意度</t>
  </si>
  <si>
    <t>≥90%</t>
  </si>
  <si>
    <t>会理康复院麻风病人生活补助</t>
  </si>
  <si>
    <t>补助会理康复院攀枝花籍麻风病人的基本生活，体现党和政府对弱势群体的关爱。</t>
  </si>
  <si>
    <t>实施我市在会理康复院麻风病人生活补助</t>
  </si>
  <si>
    <t>目前尚有4人</t>
  </si>
  <si>
    <t>保障我市在保障会理康复院攀枝花籍麻风病人基本生活</t>
  </si>
  <si>
    <t>保障我市在会理康复院麻风病人的基本生活</t>
  </si>
  <si>
    <t>2021年度内完成</t>
  </si>
  <si>
    <t>支付会理康复院攀枝花籍麻风病人全年生活补助资金</t>
  </si>
  <si>
    <t>3万元</t>
  </si>
  <si>
    <t>补助会理康复院攀枝花籍麻风病人基本生活</t>
  </si>
  <si>
    <t>补助会理康复院攀枝花籍麻风病人的基本生活，体现党和政府对弱势群体的关爱</t>
  </si>
  <si>
    <t>攀枝花籍麻风病人存在时间</t>
  </si>
  <si>
    <t>在攀枝花籍麻风病人在会理康复院存在期间，持续给予保障</t>
  </si>
  <si>
    <t>麻风病人满意度</t>
  </si>
  <si>
    <t>&gt;90%</t>
  </si>
  <si>
    <t>城乡基层治理和能力建设费</t>
  </si>
  <si>
    <t>聚焦民政基本社会保障、基本社会治理和基本社会服务，基层治理水平显著提高，群众满意度、幸福感进一步提高。</t>
  </si>
  <si>
    <t>城乡基层治理会务</t>
  </si>
  <si>
    <t>5次</t>
  </si>
  <si>
    <t>新任村（居）委会主任培训</t>
  </si>
  <si>
    <t>1次，1天，344人</t>
  </si>
  <si>
    <t xml:space="preserve">资料印刷 </t>
  </si>
  <si>
    <t>1万份</t>
  </si>
  <si>
    <t>业务保障</t>
  </si>
  <si>
    <t>顺利推进各项基层治理工作</t>
  </si>
  <si>
    <t>公共服务水平</t>
  </si>
  <si>
    <t>344个村（社区）治理能力显著提高</t>
  </si>
  <si>
    <t>按工作计划推进</t>
  </si>
  <si>
    <t>2021年12月31日前</t>
  </si>
  <si>
    <t>相关费用</t>
  </si>
  <si>
    <t>社会组织数量</t>
  </si>
  <si>
    <t>社会组织数量提高5%，通过政府购买服务参与社会治理</t>
  </si>
  <si>
    <t>基层治理水平</t>
  </si>
  <si>
    <t>基层治理水平显著提高，群众满意度、获得感、幸福感进一步提高</t>
  </si>
  <si>
    <t>基层干部能力提升，服务水平上新台阶</t>
  </si>
  <si>
    <t>工作保障</t>
  </si>
  <si>
    <t>2021年各项工作顺利推进</t>
  </si>
  <si>
    <t>基层民政干部、办事群众、老年人满意度</t>
  </si>
  <si>
    <t>第二次全国地名普查项目</t>
  </si>
  <si>
    <t>完成我市第二次地名普查项目。</t>
  </si>
  <si>
    <t>完成攀枝花市标准地名录出版印刷</t>
  </si>
  <si>
    <t>出版印刷地名录2000册，550000余万字</t>
  </si>
  <si>
    <t>攀枝花市标准地名词典出版印刷</t>
  </si>
  <si>
    <t>出版印刷地名词典2000册，287600余万字</t>
  </si>
  <si>
    <t>攀枝花市标准地名志出版印刷</t>
  </si>
  <si>
    <t>出版印刷地名志2000册，100000余万字</t>
  </si>
  <si>
    <t>符合图书出版要求</t>
  </si>
  <si>
    <t>取得正式出版书号，按图书出版要求编印图书</t>
  </si>
  <si>
    <t>2021年3月完成</t>
  </si>
  <si>
    <t>2021年3月完成图书验收，支付尾款</t>
  </si>
  <si>
    <t>地名录、地名词典、地名志图书尾款</t>
  </si>
  <si>
    <t>支付编纂出版地名录项目款3.0149万元</t>
  </si>
  <si>
    <t>出版标准地名类图书</t>
  </si>
  <si>
    <t>通过向公众发放500册地名图书，进一步提高攀枝花地名知晓度，弘扬攀枝花优秀三线地名文化。发放500册地名词典、地名志图书给各企事业单位，为各单位、广大居民提供标准地名地址，为生产生活提供便利</t>
  </si>
  <si>
    <t>转化第二次地名普查成果</t>
  </si>
  <si>
    <t>转化地名普查成果，为攀枝花经济社会发展提供标准基础地名信息，促进攀枝花经济高速发展</t>
  </si>
  <si>
    <t>建全地名资料</t>
  </si>
  <si>
    <t>通过编纂地名类图书，建全地名信息资料，丰富地名类图书</t>
  </si>
  <si>
    <t>使用年限</t>
  </si>
  <si>
    <t>地名图书使用人满意度</t>
  </si>
  <si>
    <t>≧98%</t>
  </si>
  <si>
    <t>全市城区图编印经费</t>
  </si>
  <si>
    <t>编印攀枝花市标准行政区划图，规范地图使用、地图印制，为各单位、广大居民生产生活提供便利。</t>
  </si>
  <si>
    <t>编制全市行政区划图</t>
  </si>
  <si>
    <t>编制全开脱密攀枝花行政区划图1幅，8开脱密行政区划图1幅</t>
  </si>
  <si>
    <t>印制行政区划图</t>
  </si>
  <si>
    <t>印制全开行政区划图200份，8开区划图200份</t>
  </si>
  <si>
    <t>编制规范行政区划图</t>
  </si>
  <si>
    <t>按照省、地、县级行政区划图集编制规范，做好本市行政区划图编制</t>
  </si>
  <si>
    <t>印制全市标准行政区划图</t>
  </si>
  <si>
    <t>根据地图印制相关标准和要求，做好行政区划图质量把控</t>
  </si>
  <si>
    <t>2021年3月前完成</t>
  </si>
  <si>
    <t>2021年3月前完成行政区划图制作、印刷工作</t>
  </si>
  <si>
    <t>编制全开全市行政区划图1幅</t>
  </si>
  <si>
    <t>制作、编制费用6万元</t>
  </si>
  <si>
    <t>编制8开全市行政区划图1幅</t>
  </si>
  <si>
    <t>印制全开、8开行政区划图</t>
  </si>
  <si>
    <t>印刷费用3万元</t>
  </si>
  <si>
    <t>发布标准行政区划图</t>
  </si>
  <si>
    <t>发布攀枝花市标准行政区划图，规范地图使用、地图印制，为各单位、广大居民生产生活提供便利</t>
  </si>
  <si>
    <t>明确县区、乡镇界线</t>
  </si>
  <si>
    <t>编制准确、明晰的行政区域界线，为各级各部门提供界线依据，有效降低界线纠纷风险</t>
  </si>
  <si>
    <t>标准地图使用人满意度</t>
  </si>
  <si>
    <t>走访慰问和临时性救助资金</t>
  </si>
  <si>
    <t>落实好市委、市政府对困难群众的关心关怀，让困难群众和民政系统服务的一线职工感受到党和政府的关爱，履行好市民政局负责城乡居民最低生活保障、特困人员救助供养、临时救助等关爱保护的职能职责，特在春节前开展对困难群众的走访慰问，开展临时性救助，维护社会稳定。</t>
  </si>
  <si>
    <t>走访困难群众</t>
  </si>
  <si>
    <t>敬老院1个，35人；康复院1个25人；走访低保户15人、困难残疾人10人、特困户15人</t>
  </si>
  <si>
    <t>关爱困难群众</t>
  </si>
  <si>
    <t>让困难群众和一线职工感受到党和政府的关爱</t>
  </si>
  <si>
    <t>按工作要求</t>
  </si>
  <si>
    <t>2021年春节前</t>
  </si>
  <si>
    <t>走访集体使用慰问费24000元；慰问个人使用经费26000元</t>
  </si>
  <si>
    <t>让困难群众感受到党组织的关怀和温暖，维护社会稳定</t>
  </si>
  <si>
    <t>体现了党和政府对民生的重视和对困难群众基本生活的关注关爱，给予困难群众临时救助，解决生活困难</t>
  </si>
  <si>
    <t>持续维护社会稳定</t>
  </si>
  <si>
    <t>落实好走位慰问活动，让群众更加体会到市委、市政府的关心关怀，进一步提高困难群众满意度，持续维护社会稳定</t>
  </si>
  <si>
    <t>困难群众满意度</t>
  </si>
  <si>
    <t>困难群众满意度达95%以上</t>
  </si>
</sst>
</file>

<file path=xl/styles.xml><?xml version="1.0" encoding="utf-8"?>
<styleSheet xmlns="http://schemas.openxmlformats.org/spreadsheetml/2006/main">
  <numFmts count="7">
    <numFmt numFmtId="176" formatCode="0.00_);[Red]\(0.00\)"/>
    <numFmt numFmtId="177"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8" formatCode=";;"/>
  </numFmts>
  <fonts count="43">
    <font>
      <sz val="11"/>
      <color indexed="8"/>
      <name val="宋体"/>
      <charset val="1"/>
      <scheme val="minor"/>
    </font>
    <font>
      <sz val="9"/>
      <color indexed="8"/>
      <name val="宋体"/>
      <charset val="134"/>
    </font>
    <font>
      <b/>
      <sz val="16"/>
      <name val="宋体"/>
      <charset val="134"/>
    </font>
    <font>
      <sz val="9"/>
      <name val="宋体"/>
      <charset val="134"/>
    </font>
    <font>
      <sz val="10"/>
      <name val="宋体"/>
      <charset val="134"/>
    </font>
    <font>
      <sz val="12"/>
      <name val="方正黑体简体"/>
      <charset val="134"/>
    </font>
    <font>
      <sz val="11"/>
      <name val="宋体"/>
      <charset val="134"/>
    </font>
    <font>
      <b/>
      <sz val="11"/>
      <name val="宋体"/>
      <charset val="134"/>
    </font>
    <font>
      <b/>
      <sz val="9"/>
      <name val="宋体"/>
      <charset val="134"/>
    </font>
    <font>
      <sz val="9"/>
      <name val="simhei"/>
      <charset val="134"/>
    </font>
    <font>
      <sz val="9"/>
      <color indexed="8"/>
      <name val="宋体"/>
      <charset val="1"/>
      <scheme val="minor"/>
    </font>
    <font>
      <sz val="11"/>
      <name val="宋体"/>
      <charset val="1"/>
      <scheme val="minor"/>
    </font>
    <font>
      <sz val="9"/>
      <name val="SimSun"/>
      <charset val="134"/>
    </font>
    <font>
      <sz val="9"/>
      <name val="宋体"/>
      <charset val="1"/>
      <scheme val="minor"/>
    </font>
    <font>
      <sz val="11"/>
      <name val="SimSun"/>
      <charset val="134"/>
    </font>
    <font>
      <sz val="9"/>
      <color indexed="8"/>
      <name val="宋体"/>
      <charset val="1"/>
    </font>
    <font>
      <sz val="9"/>
      <color indexed="8"/>
      <name val="宋体"/>
      <charset val="134"/>
      <scheme val="minor"/>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26"/>
      <name val="方正小标宋简体"/>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rgb="FF006100"/>
      <name val="宋体"/>
      <charset val="0"/>
      <scheme val="minor"/>
    </font>
    <font>
      <sz val="11"/>
      <color theme="1"/>
      <name val="仿宋_GB2312"/>
      <charset val="134"/>
    </font>
    <font>
      <b/>
      <sz val="18"/>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auto="true"/>
      </left>
      <right/>
      <top style="thin">
        <color auto="true"/>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3" fillId="0" borderId="0"/>
    <xf numFmtId="0" fontId="25" fillId="21"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37" fillId="19" borderId="26" applyNumberFormat="false" applyAlignment="false" applyProtection="false">
      <alignment vertical="center"/>
    </xf>
    <xf numFmtId="0" fontId="32" fillId="11" borderId="23" applyNumberFormat="false" applyAlignment="false" applyProtection="false">
      <alignment vertical="center"/>
    </xf>
    <xf numFmtId="0" fontId="35" fillId="17" borderId="0" applyNumberFormat="false" applyBorder="false" applyAlignment="false" applyProtection="false">
      <alignment vertical="center"/>
    </xf>
    <xf numFmtId="0" fontId="33" fillId="0" borderId="2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6" fillId="0" borderId="24" applyNumberFormat="false" applyFill="false" applyAlignment="false" applyProtection="false">
      <alignment vertical="center"/>
    </xf>
    <xf numFmtId="0" fontId="23" fillId="13" borderId="0" applyNumberFormat="false" applyBorder="false" applyAlignment="false" applyProtection="false">
      <alignment vertical="center"/>
    </xf>
    <xf numFmtId="41" fontId="30" fillId="0" borderId="0" applyFont="false" applyFill="false" applyBorder="false" applyAlignment="false" applyProtection="false">
      <alignment vertical="center"/>
    </xf>
    <xf numFmtId="0" fontId="23"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33" borderId="0" applyNumberFormat="false" applyBorder="false" applyAlignment="false" applyProtection="false">
      <alignment vertical="center"/>
    </xf>
    <xf numFmtId="0" fontId="26" fillId="0" borderId="22" applyNumberFormat="false" applyFill="false" applyAlignment="false" applyProtection="false">
      <alignment vertical="center"/>
    </xf>
    <xf numFmtId="0" fontId="34" fillId="0" borderId="25" applyNumberFormat="false" applyFill="false" applyAlignment="false" applyProtection="false">
      <alignment vertical="center"/>
    </xf>
    <xf numFmtId="0" fontId="23" fillId="16"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43" fontId="3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3" fillId="25" borderId="0" applyNumberFormat="false" applyBorder="false" applyAlignment="false" applyProtection="false">
      <alignment vertical="center"/>
    </xf>
    <xf numFmtId="0" fontId="41" fillId="0" borderId="2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23" borderId="0" applyNumberFormat="false" applyBorder="false" applyAlignment="false" applyProtection="false">
      <alignment vertical="center"/>
    </xf>
    <xf numFmtId="42" fontId="3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3" fillId="28" borderId="0" applyNumberFormat="false" applyBorder="false" applyAlignment="false" applyProtection="false">
      <alignment vertical="center"/>
    </xf>
    <xf numFmtId="0" fontId="30" fillId="26" borderId="28" applyNumberFormat="false" applyFont="false" applyAlignment="false" applyProtection="false">
      <alignment vertical="center"/>
    </xf>
    <xf numFmtId="0" fontId="25" fillId="22" borderId="0" applyNumberFormat="false" applyBorder="false" applyAlignment="false" applyProtection="false">
      <alignment vertical="center"/>
    </xf>
    <xf numFmtId="0" fontId="29" fillId="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0" fillId="19" borderId="21" applyNumberFormat="false" applyAlignment="false" applyProtection="false">
      <alignment vertical="center"/>
    </xf>
    <xf numFmtId="0" fontId="25" fillId="30"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9" fontId="30" fillId="0" borderId="0" applyFont="false" applyFill="false" applyBorder="false" applyAlignment="false" applyProtection="false">
      <alignment vertical="center"/>
    </xf>
    <xf numFmtId="0" fontId="25" fillId="18" borderId="0" applyNumberFormat="false" applyBorder="false" applyAlignment="false" applyProtection="false">
      <alignment vertical="center"/>
    </xf>
    <xf numFmtId="44" fontId="30" fillId="0" borderId="0" applyFont="false" applyFill="false" applyBorder="false" applyAlignment="false" applyProtection="false">
      <alignment vertical="center"/>
    </xf>
    <xf numFmtId="0" fontId="25" fillId="24"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4" fillId="5" borderId="21" applyNumberFormat="false" applyAlignment="false" applyProtection="false">
      <alignment vertical="center"/>
    </xf>
    <xf numFmtId="0" fontId="23" fillId="4"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3" fillId="3" borderId="0" applyNumberFormat="false" applyBorder="false" applyAlignment="false" applyProtection="false">
      <alignment vertical="center"/>
    </xf>
  </cellStyleXfs>
  <cellXfs count="234">
    <xf numFmtId="0" fontId="0" fillId="0" borderId="0" xfId="0" applyFont="true">
      <alignment vertical="center"/>
    </xf>
    <xf numFmtId="1" fontId="1" fillId="0" borderId="0" xfId="0" applyNumberFormat="true" applyFont="true" applyFill="true" applyBorder="true" applyAlignment="true"/>
    <xf numFmtId="0" fontId="2" fillId="0" borderId="0" xfId="1" applyNumberFormat="true" applyFont="true" applyFill="true" applyAlignment="true" applyProtection="true">
      <alignment horizontal="center" vertical="center"/>
    </xf>
    <xf numFmtId="0" fontId="2" fillId="0" borderId="0" xfId="1" applyFont="true" applyAlignment="true">
      <alignment horizontal="right" vertical="center"/>
    </xf>
    <xf numFmtId="0" fontId="3" fillId="0" borderId="0" xfId="1"/>
    <xf numFmtId="0" fontId="4" fillId="0" borderId="1" xfId="1" applyFont="true" applyBorder="true" applyAlignment="true">
      <alignment horizontal="center" vertical="center"/>
    </xf>
    <xf numFmtId="49" fontId="4" fillId="0" borderId="1" xfId="1" applyNumberFormat="true" applyFont="true" applyFill="true" applyBorder="true" applyAlignment="true" applyProtection="true">
      <alignment horizontal="center" vertical="center"/>
    </xf>
    <xf numFmtId="0" fontId="4" fillId="0" borderId="2" xfId="1" applyFont="true" applyBorder="true" applyAlignment="true">
      <alignment horizontal="center" vertical="center"/>
    </xf>
    <xf numFmtId="0" fontId="4" fillId="0" borderId="1" xfId="1" applyNumberFormat="true" applyFont="true" applyFill="true" applyBorder="true" applyAlignment="true" applyProtection="true">
      <alignment horizontal="center" vertical="center"/>
    </xf>
    <xf numFmtId="0" fontId="4" fillId="0" borderId="1" xfId="1" applyNumberFormat="true" applyFont="true" applyFill="true" applyBorder="true" applyAlignment="true" applyProtection="true">
      <alignment horizontal="left" vertical="center"/>
    </xf>
    <xf numFmtId="0" fontId="4" fillId="0" borderId="3" xfId="1" applyNumberFormat="true" applyFont="true" applyFill="true" applyBorder="true" applyAlignment="true" applyProtection="true">
      <alignment horizontal="center" vertical="center" wrapText="true"/>
    </xf>
    <xf numFmtId="49" fontId="4" fillId="0" borderId="1" xfId="1" applyNumberFormat="true" applyFont="true" applyFill="true" applyBorder="true" applyAlignment="true" applyProtection="true">
      <alignment horizontal="left" vertical="center" wrapText="true"/>
    </xf>
    <xf numFmtId="0" fontId="4" fillId="0" borderId="4" xfId="1" applyNumberFormat="true" applyFont="true" applyFill="true" applyBorder="true" applyAlignment="true" applyProtection="true">
      <alignment horizontal="center" vertical="center" wrapText="true"/>
    </xf>
    <xf numFmtId="0" fontId="4" fillId="0" borderId="5" xfId="1" applyFont="true" applyFill="true" applyBorder="true" applyAlignment="true">
      <alignment horizontal="center" vertical="center"/>
    </xf>
    <xf numFmtId="0" fontId="4" fillId="0" borderId="5" xfId="1" applyNumberFormat="true" applyFont="true" applyFill="true" applyBorder="true" applyAlignment="true" applyProtection="true">
      <alignment horizontal="left" vertical="center"/>
    </xf>
    <xf numFmtId="0" fontId="4" fillId="0" borderId="6" xfId="1" applyNumberFormat="true" applyFont="true" applyFill="true" applyBorder="true" applyAlignment="true" applyProtection="true">
      <alignment horizontal="center" vertical="center"/>
    </xf>
    <xf numFmtId="0" fontId="4" fillId="0" borderId="7" xfId="1" applyNumberFormat="true" applyFont="true" applyFill="true" applyBorder="true" applyAlignment="true" applyProtection="true">
      <alignment horizontal="center" vertical="center" wrapText="true"/>
    </xf>
    <xf numFmtId="49" fontId="4" fillId="0" borderId="2" xfId="1" applyNumberFormat="true" applyFont="true" applyFill="true" applyBorder="true" applyAlignment="true" applyProtection="true">
      <alignment horizontal="left" vertical="center" wrapText="true"/>
    </xf>
    <xf numFmtId="0" fontId="4" fillId="0" borderId="0" xfId="1" applyFont="true" applyAlignment="true">
      <alignment horizontal="left" vertical="center"/>
    </xf>
    <xf numFmtId="3" fontId="4" fillId="0" borderId="1" xfId="1" applyNumberFormat="true" applyFont="true" applyFill="true" applyBorder="true" applyAlignment="true" applyProtection="true">
      <alignment horizontal="left" vertical="center"/>
    </xf>
    <xf numFmtId="49" fontId="4" fillId="0" borderId="4" xfId="1" applyNumberFormat="true" applyFont="true" applyFill="true" applyBorder="true" applyAlignment="true" applyProtection="true">
      <alignment horizontal="left" vertical="center" wrapText="true"/>
    </xf>
    <xf numFmtId="0" fontId="3" fillId="0" borderId="0" xfId="1" applyFill="true" applyAlignment="true">
      <alignment horizontal="right" vertical="center"/>
    </xf>
    <xf numFmtId="0" fontId="4" fillId="0" borderId="1" xfId="1" applyNumberFormat="true" applyFont="true" applyFill="true" applyBorder="true" applyAlignment="true" applyProtection="true">
      <alignment horizontal="center" vertical="center" wrapText="true"/>
    </xf>
    <xf numFmtId="0" fontId="4" fillId="0" borderId="5" xfId="1" applyFont="true" applyFill="true" applyBorder="true" applyAlignment="true">
      <alignment horizontal="center" vertical="center" wrapText="true"/>
    </xf>
    <xf numFmtId="0" fontId="4" fillId="0" borderId="5" xfId="1" applyNumberFormat="true" applyFont="true" applyFill="true" applyBorder="true" applyAlignment="true" applyProtection="true">
      <alignment horizontal="left" vertical="center" wrapText="true"/>
    </xf>
    <xf numFmtId="0" fontId="4" fillId="0" borderId="6" xfId="1" applyNumberFormat="true" applyFont="true" applyFill="true" applyBorder="true" applyAlignment="true" applyProtection="true">
      <alignment horizontal="center" vertical="center" wrapText="true"/>
    </xf>
    <xf numFmtId="0" fontId="3" fillId="0" borderId="0" xfId="1" applyFill="true" applyAlignment="true">
      <alignment horizontal="right" vertical="center" wrapText="true"/>
    </xf>
    <xf numFmtId="0" fontId="3" fillId="0" borderId="0" xfId="1" applyAlignment="true">
      <alignment horizontal="right" vertical="center" wrapText="true"/>
    </xf>
    <xf numFmtId="0" fontId="4" fillId="0" borderId="5" xfId="1" applyNumberFormat="true" applyFont="true" applyFill="true" applyBorder="true" applyAlignment="true" applyProtection="true">
      <alignment vertical="center"/>
    </xf>
    <xf numFmtId="0" fontId="4" fillId="0" borderId="7" xfId="1" applyNumberFormat="true" applyFont="true" applyFill="true" applyBorder="true" applyAlignment="true" applyProtection="true">
      <alignment horizontal="center" vertical="center"/>
    </xf>
    <xf numFmtId="0" fontId="3" fillId="0" borderId="2" xfId="1" applyNumberFormat="true" applyFont="true" applyFill="true" applyBorder="true" applyAlignment="true" applyProtection="true">
      <alignment vertical="center"/>
    </xf>
    <xf numFmtId="0" fontId="4" fillId="0" borderId="8" xfId="1" applyFont="true" applyFill="true" applyBorder="true" applyAlignment="true">
      <alignment horizontal="center" vertical="center"/>
    </xf>
    <xf numFmtId="0" fontId="4" fillId="0" borderId="9" xfId="1" applyNumberFormat="true" applyFont="true" applyFill="true" applyBorder="true" applyAlignment="true" applyProtection="true">
      <alignment horizontal="left" vertical="center"/>
    </xf>
    <xf numFmtId="0" fontId="4" fillId="0" borderId="10" xfId="1" applyNumberFormat="true" applyFont="true" applyFill="true" applyBorder="true" applyAlignment="true" applyProtection="true">
      <alignment horizontal="center" vertical="center"/>
    </xf>
    <xf numFmtId="49" fontId="4" fillId="0" borderId="2" xfId="1" applyNumberFormat="true" applyFont="true" applyFill="true" applyBorder="true" applyAlignment="true" applyProtection="true">
      <alignment horizontal="left" vertical="center"/>
    </xf>
    <xf numFmtId="0" fontId="3" fillId="0" borderId="11" xfId="1" applyNumberFormat="true" applyFont="true" applyFill="true" applyBorder="true" applyAlignment="true" applyProtection="true">
      <alignment horizontal="center" vertical="center"/>
    </xf>
    <xf numFmtId="0" fontId="3" fillId="0" borderId="2" xfId="1" applyNumberFormat="true" applyFont="true" applyFill="true" applyBorder="true" applyAlignment="true" applyProtection="true">
      <alignment horizontal="center" vertical="center"/>
    </xf>
    <xf numFmtId="49" fontId="4" fillId="0" borderId="4" xfId="1" applyNumberFormat="true" applyFont="true" applyFill="true" applyBorder="true" applyAlignment="true" applyProtection="true">
      <alignment horizontal="left" vertical="center"/>
    </xf>
    <xf numFmtId="49" fontId="3" fillId="0" borderId="0" xfId="1" applyNumberFormat="true" applyFont="true" applyFill="true" applyAlignment="true" applyProtection="true">
      <alignment horizontal="right" vertical="center"/>
    </xf>
    <xf numFmtId="0" fontId="3" fillId="0" borderId="0" xfId="1" applyFill="true"/>
    <xf numFmtId="0" fontId="2" fillId="0" borderId="0" xfId="1" applyNumberFormat="true" applyFont="true" applyFill="true" applyAlignment="true" applyProtection="true">
      <alignment horizontal="center" vertical="center" wrapText="true"/>
    </xf>
    <xf numFmtId="49" fontId="4" fillId="0" borderId="1" xfId="1" applyNumberFormat="true" applyFont="true" applyFill="true" applyBorder="true" applyAlignment="true" applyProtection="true">
      <alignment horizontal="left" vertical="center"/>
    </xf>
    <xf numFmtId="0" fontId="3"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horizontal="right" vertical="center"/>
    </xf>
    <xf numFmtId="0" fontId="2" fillId="0" borderId="0" xfId="0" applyNumberFormat="true" applyFont="true" applyFill="true" applyBorder="true" applyAlignment="true" applyProtection="true">
      <alignment horizontal="center" vertical="center"/>
    </xf>
    <xf numFmtId="0" fontId="2" fillId="0" borderId="0" xfId="0" applyNumberFormat="true" applyFont="true" applyFill="true" applyBorder="true" applyAlignment="true">
      <alignment horizontal="right" vertical="center"/>
    </xf>
    <xf numFmtId="0"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pplyProtection="true">
      <alignment horizontal="center" vertical="center"/>
    </xf>
    <xf numFmtId="0" fontId="4" fillId="0" borderId="2" xfId="0" applyNumberFormat="true" applyFont="true" applyFill="true" applyBorder="true" applyAlignment="true">
      <alignment horizontal="center" vertical="center"/>
    </xf>
    <xf numFmtId="0" fontId="4" fillId="0" borderId="1" xfId="0" applyNumberFormat="true" applyFont="true" applyFill="true" applyBorder="true" applyAlignment="true" applyProtection="true">
      <alignment horizontal="center" vertical="center"/>
    </xf>
    <xf numFmtId="0" fontId="4" fillId="0" borderId="1" xfId="0" applyNumberFormat="true" applyFont="true" applyFill="true" applyBorder="true" applyAlignment="true" applyProtection="true">
      <alignment horizontal="left" vertical="center"/>
    </xf>
    <xf numFmtId="0" fontId="4" fillId="0" borderId="3"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pplyProtection="true">
      <alignment horizontal="left" vertical="center" wrapText="true"/>
    </xf>
    <xf numFmtId="0" fontId="4" fillId="0" borderId="4" xfId="0" applyNumberFormat="true"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0" fontId="4" fillId="0" borderId="5" xfId="0" applyNumberFormat="true" applyFont="true" applyFill="true" applyBorder="true" applyAlignment="true">
      <alignment horizontal="center" vertical="center" wrapText="true"/>
    </xf>
    <xf numFmtId="0" fontId="4" fillId="0" borderId="5" xfId="0" applyNumberFormat="true" applyFont="true" applyFill="true" applyBorder="true" applyAlignment="true" applyProtection="true">
      <alignment horizontal="left" vertical="center" wrapText="true"/>
    </xf>
    <xf numFmtId="0" fontId="4" fillId="0" borderId="6" xfId="0" applyNumberFormat="true" applyFont="true" applyFill="true" applyBorder="true" applyAlignment="true" applyProtection="true">
      <alignment horizontal="center" vertical="center" wrapText="true"/>
    </xf>
    <xf numFmtId="0" fontId="4" fillId="0" borderId="7" xfId="0" applyNumberFormat="true" applyFont="true" applyFill="true" applyBorder="true" applyAlignment="true" applyProtection="true">
      <alignment horizontal="center" vertical="center" wrapText="true"/>
    </xf>
    <xf numFmtId="49" fontId="4" fillId="0" borderId="2" xfId="0" applyNumberFormat="true" applyFont="true" applyFill="true" applyBorder="true" applyAlignment="true" applyProtection="true">
      <alignment horizontal="left" vertical="center" wrapText="true"/>
    </xf>
    <xf numFmtId="0" fontId="4" fillId="0" borderId="0" xfId="0" applyNumberFormat="true" applyFont="true" applyFill="true" applyBorder="true" applyAlignment="true">
      <alignment horizontal="left" vertical="center"/>
    </xf>
    <xf numFmtId="3" fontId="4" fillId="0" borderId="1" xfId="0" applyNumberFormat="true" applyFont="true" applyFill="true" applyBorder="true" applyAlignment="true" applyProtection="true">
      <alignment horizontal="left" vertical="center"/>
    </xf>
    <xf numFmtId="49" fontId="4" fillId="0" borderId="4" xfId="0" applyNumberFormat="true" applyFont="true" applyFill="true" applyBorder="true" applyAlignment="true" applyProtection="true">
      <alignment horizontal="left" vertical="center" wrapText="true"/>
    </xf>
    <xf numFmtId="0" fontId="4" fillId="0" borderId="5" xfId="0" applyNumberFormat="true" applyFont="true" applyFill="true" applyBorder="true" applyAlignment="true">
      <alignment horizontal="center" vertical="center"/>
    </xf>
    <xf numFmtId="0" fontId="4" fillId="0" borderId="5" xfId="0" applyNumberFormat="true" applyFont="true" applyFill="true" applyBorder="true" applyAlignment="true" applyProtection="true">
      <alignment horizontal="left" vertical="center"/>
    </xf>
    <xf numFmtId="0" fontId="4" fillId="0" borderId="6" xfId="0" applyNumberFormat="true" applyFont="true" applyFill="true" applyBorder="true" applyAlignment="true" applyProtection="true">
      <alignment horizontal="center" vertical="center"/>
    </xf>
    <xf numFmtId="49" fontId="4" fillId="0" borderId="1" xfId="0" applyNumberFormat="true" applyFont="true" applyFill="true" applyBorder="true" applyAlignment="true" applyProtection="true">
      <alignment horizontal="left" vertical="center"/>
    </xf>
    <xf numFmtId="0" fontId="1" fillId="0" borderId="0" xfId="0" applyNumberFormat="true" applyFont="true" applyFill="true" applyBorder="true" applyAlignment="true">
      <alignment horizontal="right" vertical="center"/>
    </xf>
    <xf numFmtId="0" fontId="1" fillId="0" borderId="0" xfId="0" applyNumberFormat="true" applyFont="true" applyFill="true" applyBorder="true" applyAlignment="true">
      <alignment wrapText="true"/>
    </xf>
    <xf numFmtId="0" fontId="1"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4" fillId="0" borderId="7" xfId="0" applyNumberFormat="true" applyFont="true" applyFill="true" applyBorder="true" applyAlignment="true" applyProtection="true">
      <alignment horizontal="center" vertical="center"/>
    </xf>
    <xf numFmtId="0" fontId="1" fillId="0" borderId="2" xfId="0" applyNumberFormat="true" applyFont="true" applyFill="true" applyBorder="true" applyAlignment="true" applyProtection="true">
      <alignment vertical="center"/>
    </xf>
    <xf numFmtId="0" fontId="4" fillId="0" borderId="8" xfId="0" applyNumberFormat="true" applyFont="true" applyFill="true" applyBorder="true" applyAlignment="true">
      <alignment horizontal="center" vertical="center" wrapText="true"/>
    </xf>
    <xf numFmtId="0" fontId="4" fillId="0" borderId="9" xfId="0" applyNumberFormat="true" applyFont="true" applyFill="true" applyBorder="true" applyAlignment="true" applyProtection="true">
      <alignment horizontal="left" vertical="center" wrapText="true"/>
    </xf>
    <xf numFmtId="0" fontId="4" fillId="0" borderId="10" xfId="0" applyNumberFormat="true" applyFont="true" applyFill="true" applyBorder="true" applyAlignment="true" applyProtection="true">
      <alignment horizontal="center" vertical="center" wrapText="true"/>
    </xf>
    <xf numFmtId="0" fontId="4" fillId="0" borderId="11" xfId="0" applyNumberFormat="true" applyFont="true" applyFill="true" applyBorder="true" applyAlignment="true" applyProtection="true">
      <alignment horizontal="center" vertical="center" wrapText="true"/>
    </xf>
    <xf numFmtId="0" fontId="1" fillId="0" borderId="11" xfId="0" applyNumberFormat="true" applyFont="true" applyFill="true" applyBorder="true" applyAlignment="true" applyProtection="true">
      <alignment horizontal="center" vertical="center"/>
    </xf>
    <xf numFmtId="0" fontId="1" fillId="0" borderId="2" xfId="0" applyNumberFormat="true" applyFont="true" applyFill="true" applyBorder="true" applyAlignment="true" applyProtection="true">
      <alignment horizontal="center" vertical="center"/>
    </xf>
    <xf numFmtId="0" fontId="1" fillId="0" borderId="0" xfId="0" applyNumberFormat="true" applyFont="true" applyFill="true" applyBorder="true" applyAlignment="true">
      <alignment horizontal="right" vertical="center" wrapText="true"/>
    </xf>
    <xf numFmtId="49" fontId="1" fillId="0" borderId="0" xfId="0" applyNumberFormat="true" applyFont="true" applyFill="true" applyBorder="true" applyAlignment="true" applyProtection="true">
      <alignment horizontal="right" vertical="center" wrapText="true"/>
    </xf>
    <xf numFmtId="0" fontId="1" fillId="0" borderId="0" xfId="0" applyNumberFormat="true" applyFont="true" applyFill="true" applyBorder="true" applyAlignment="true">
      <alignment vertical="center" wrapText="true"/>
    </xf>
    <xf numFmtId="49" fontId="4" fillId="0" borderId="7" xfId="0" applyNumberFormat="true" applyFont="true" applyFill="true" applyBorder="true" applyAlignment="true" applyProtection="true">
      <alignment horizontal="left" vertical="center" wrapText="true"/>
    </xf>
    <xf numFmtId="0" fontId="3" fillId="0" borderId="2" xfId="0" applyNumberFormat="true" applyFont="true" applyFill="true" applyBorder="true" applyAlignment="true" applyProtection="true">
      <alignment vertical="center"/>
    </xf>
    <xf numFmtId="0" fontId="4" fillId="0" borderId="8" xfId="0" applyNumberFormat="true" applyFont="true" applyFill="true" applyBorder="true" applyAlignment="true">
      <alignment horizontal="center" vertical="center"/>
    </xf>
    <xf numFmtId="0" fontId="4" fillId="0" borderId="9" xfId="0" applyNumberFormat="true" applyFont="true" applyFill="true" applyBorder="true" applyAlignment="true" applyProtection="true">
      <alignment horizontal="left" vertical="center"/>
    </xf>
    <xf numFmtId="0" fontId="4" fillId="0" borderId="10" xfId="0" applyNumberFormat="true" applyFont="true" applyFill="true" applyBorder="true" applyAlignment="true" applyProtection="true">
      <alignment horizontal="center" vertical="center"/>
    </xf>
    <xf numFmtId="49" fontId="4" fillId="0" borderId="2" xfId="0" applyNumberFormat="true" applyFont="true" applyFill="true" applyBorder="true" applyAlignment="true" applyProtection="true">
      <alignment horizontal="left" vertical="center"/>
    </xf>
    <xf numFmtId="0" fontId="4" fillId="0" borderId="11" xfId="0" applyNumberFormat="true" applyFont="true" applyFill="true" applyBorder="true" applyAlignment="true" applyProtection="true">
      <alignment horizontal="center" vertical="center"/>
    </xf>
    <xf numFmtId="0" fontId="4" fillId="0" borderId="4" xfId="0" applyNumberFormat="true" applyFont="true" applyFill="true" applyBorder="true" applyAlignment="true" applyProtection="true">
      <alignment horizontal="center" vertical="center"/>
    </xf>
    <xf numFmtId="0" fontId="3" fillId="0" borderId="11" xfId="0" applyNumberFormat="true" applyFont="true" applyFill="true" applyBorder="true" applyAlignment="true" applyProtection="true">
      <alignment horizontal="center" vertical="center"/>
    </xf>
    <xf numFmtId="0" fontId="3" fillId="0" borderId="2" xfId="0" applyNumberFormat="true" applyFont="true" applyFill="true" applyBorder="true" applyAlignment="true" applyProtection="true">
      <alignment horizontal="center" vertical="center"/>
    </xf>
    <xf numFmtId="49" fontId="4" fillId="0" borderId="4" xfId="0" applyNumberFormat="true" applyFont="true" applyFill="true" applyBorder="true" applyAlignment="true" applyProtection="true">
      <alignment horizontal="left" vertical="center"/>
    </xf>
    <xf numFmtId="0" fontId="3" fillId="0" borderId="0" xfId="0" applyNumberFormat="true" applyFont="true" applyFill="true" applyBorder="true" applyAlignment="true">
      <alignment horizontal="right" vertical="center" wrapText="true"/>
    </xf>
    <xf numFmtId="0" fontId="3" fillId="0" borderId="12" xfId="0" applyFont="true" applyBorder="true">
      <alignment vertical="center"/>
    </xf>
    <xf numFmtId="0" fontId="5" fillId="0" borderId="12" xfId="0" applyFont="true" applyFill="true" applyBorder="true">
      <alignment vertical="center"/>
    </xf>
    <xf numFmtId="0" fontId="2" fillId="0" borderId="12" xfId="0" applyFont="true" applyBorder="true" applyAlignment="true">
      <alignment horizontal="center" vertical="center"/>
    </xf>
    <xf numFmtId="0" fontId="3" fillId="0" borderId="13" xfId="0" applyFont="true" applyBorder="true">
      <alignment vertical="center"/>
    </xf>
    <xf numFmtId="0" fontId="6" fillId="0" borderId="13" xfId="0" applyFont="true" applyBorder="true" applyAlignment="true">
      <alignment horizontal="left" vertical="center"/>
    </xf>
    <xf numFmtId="0" fontId="3" fillId="0" borderId="14" xfId="0" applyFont="true" applyBorder="true">
      <alignment vertical="center"/>
    </xf>
    <xf numFmtId="0" fontId="7" fillId="0" borderId="1" xfId="0" applyFont="true" applyFill="true" applyBorder="true" applyAlignment="true">
      <alignment horizontal="center" vertical="center"/>
    </xf>
    <xf numFmtId="0" fontId="3" fillId="0" borderId="14" xfId="0" applyFont="true" applyBorder="true" applyAlignment="true">
      <alignment vertical="center" wrapText="true"/>
    </xf>
    <xf numFmtId="0" fontId="8" fillId="0" borderId="14" xfId="0" applyFont="true" applyBorder="true">
      <alignment vertical="center"/>
    </xf>
    <xf numFmtId="0" fontId="6" fillId="0" borderId="1" xfId="0" applyFont="true" applyFill="true" applyBorder="true" applyAlignment="true">
      <alignment horizontal="left" vertical="center"/>
    </xf>
    <xf numFmtId="0" fontId="3" fillId="0" borderId="15" xfId="0" applyFont="true" applyBorder="true">
      <alignment vertical="center"/>
    </xf>
    <xf numFmtId="0" fontId="3" fillId="0" borderId="15" xfId="0" applyFont="true" applyBorder="true" applyAlignment="true">
      <alignment vertical="center" wrapText="true"/>
    </xf>
    <xf numFmtId="0" fontId="9" fillId="0" borderId="0" xfId="0" applyFont="true" applyBorder="true" applyAlignment="true">
      <alignment vertical="center" wrapText="true"/>
    </xf>
    <xf numFmtId="0" fontId="3" fillId="0" borderId="12" xfId="0" applyFont="true" applyBorder="true" applyAlignment="true">
      <alignment vertical="center" wrapText="true"/>
    </xf>
    <xf numFmtId="4" fontId="7" fillId="0" borderId="1" xfId="0" applyNumberFormat="true" applyFont="true" applyFill="true" applyBorder="true" applyAlignment="true">
      <alignment horizontal="right" vertical="center"/>
    </xf>
    <xf numFmtId="4" fontId="6" fillId="0" borderId="1" xfId="0" applyNumberFormat="true" applyFont="true" applyFill="true" applyBorder="true" applyAlignment="true">
      <alignment horizontal="right" vertical="center"/>
    </xf>
    <xf numFmtId="0" fontId="6" fillId="0" borderId="12" xfId="0" applyFont="true" applyBorder="true" applyAlignment="true">
      <alignment horizontal="right" vertical="center" wrapText="true"/>
    </xf>
    <xf numFmtId="0" fontId="6" fillId="0" borderId="13" xfId="0" applyFont="true" applyBorder="true" applyAlignment="true">
      <alignment horizontal="center" vertical="center"/>
    </xf>
    <xf numFmtId="0" fontId="3" fillId="0" borderId="16" xfId="0" applyFont="true" applyBorder="true">
      <alignment vertical="center"/>
    </xf>
    <xf numFmtId="0" fontId="3" fillId="0" borderId="17" xfId="0" applyFont="true" applyBorder="true">
      <alignment vertical="center"/>
    </xf>
    <xf numFmtId="0" fontId="3" fillId="0" borderId="17" xfId="0" applyFont="true" applyBorder="true" applyAlignment="true">
      <alignment vertical="center" wrapText="true"/>
    </xf>
    <xf numFmtId="0" fontId="8" fillId="0" borderId="17" xfId="0" applyFont="true" applyBorder="true" applyAlignment="true">
      <alignment vertical="center" wrapText="true"/>
    </xf>
    <xf numFmtId="0" fontId="3" fillId="0" borderId="18" xfId="0" applyFont="true" applyBorder="true" applyAlignment="true">
      <alignment vertical="center" wrapText="true"/>
    </xf>
    <xf numFmtId="0" fontId="7" fillId="0" borderId="1" xfId="0" applyFont="true" applyFill="true" applyBorder="true" applyAlignment="true">
      <alignment horizontal="center" vertical="center" wrapText="true"/>
    </xf>
    <xf numFmtId="4" fontId="3" fillId="0" borderId="1" xfId="0" applyNumberFormat="true" applyFont="true" applyFill="true" applyBorder="true" applyAlignment="true">
      <alignment horizontal="center" vertical="center"/>
    </xf>
    <xf numFmtId="0" fontId="6" fillId="2" borderId="1" xfId="0" applyFont="true" applyFill="true" applyBorder="true" applyAlignment="true">
      <alignment horizontal="left" vertical="center"/>
    </xf>
    <xf numFmtId="177" fontId="3" fillId="0" borderId="6" xfId="0" applyNumberFormat="true" applyFont="true" applyFill="true" applyBorder="true" applyAlignment="true" applyProtection="true">
      <alignment horizontal="center" vertical="center" wrapText="true"/>
    </xf>
    <xf numFmtId="177" fontId="3" fillId="0" borderId="1" xfId="0" applyNumberFormat="true" applyFont="true" applyFill="true" applyBorder="true" applyAlignment="true" applyProtection="true">
      <alignment horizontal="center" vertical="center" wrapText="true"/>
    </xf>
    <xf numFmtId="4" fontId="3" fillId="0" borderId="6" xfId="0" applyNumberFormat="true" applyFont="true" applyFill="true" applyBorder="true" applyAlignment="true" applyProtection="true">
      <alignment horizontal="center" vertical="center" wrapText="true"/>
    </xf>
    <xf numFmtId="4" fontId="3" fillId="0" borderId="7" xfId="0" applyNumberFormat="true" applyFont="true" applyFill="true" applyBorder="true" applyAlignment="true" applyProtection="true">
      <alignment horizontal="center" vertical="center" wrapText="true"/>
    </xf>
    <xf numFmtId="4" fontId="3" fillId="0" borderId="1" xfId="0" applyNumberFormat="true" applyFont="true" applyFill="true" applyBorder="true" applyAlignment="true" applyProtection="true">
      <alignment horizontal="center" vertical="center" wrapText="true"/>
    </xf>
    <xf numFmtId="176" fontId="3" fillId="0" borderId="1" xfId="0" applyNumberFormat="true" applyFont="true" applyFill="true" applyBorder="true" applyAlignment="true" applyProtection="true">
      <alignment horizontal="center" vertical="center" wrapText="true"/>
    </xf>
    <xf numFmtId="176" fontId="3" fillId="0" borderId="6" xfId="0" applyNumberFormat="true" applyFont="true" applyFill="true" applyBorder="true" applyAlignment="true" applyProtection="true">
      <alignment horizontal="center" vertical="center" wrapText="true"/>
    </xf>
    <xf numFmtId="176" fontId="3" fillId="0" borderId="7" xfId="0" applyNumberFormat="true" applyFont="true" applyFill="true" applyBorder="true" applyAlignment="true" applyProtection="true">
      <alignment horizontal="center" vertical="center" wrapText="true"/>
    </xf>
    <xf numFmtId="177" fontId="3" fillId="0" borderId="10" xfId="0" applyNumberFormat="true" applyFont="true" applyFill="true" applyBorder="true" applyAlignment="true" applyProtection="true">
      <alignment horizontal="center" vertical="center" wrapText="true"/>
    </xf>
    <xf numFmtId="4" fontId="3" fillId="0" borderId="10" xfId="0" applyNumberFormat="true" applyFont="true" applyFill="true" applyBorder="true" applyAlignment="true" applyProtection="true">
      <alignment horizontal="center" vertical="center" wrapText="true"/>
    </xf>
    <xf numFmtId="176" fontId="3" fillId="0" borderId="10" xfId="0" applyNumberFormat="true" applyFont="true" applyFill="true" applyBorder="true" applyAlignment="true" applyProtection="true">
      <alignment horizontal="center" vertical="center" wrapText="true"/>
    </xf>
    <xf numFmtId="0" fontId="0" fillId="0" borderId="0" xfId="0" applyFont="true" applyFill="true">
      <alignment vertical="center"/>
    </xf>
    <xf numFmtId="0" fontId="3" fillId="0" borderId="12" xfId="0" applyFont="true" applyFill="true" applyBorder="true">
      <alignment vertical="center"/>
    </xf>
    <xf numFmtId="0" fontId="2" fillId="0" borderId="12" xfId="0" applyFont="true" applyFill="true" applyBorder="true" applyAlignment="true">
      <alignment horizontal="center" vertical="center"/>
    </xf>
    <xf numFmtId="0" fontId="3" fillId="0" borderId="13" xfId="0" applyFont="true" applyFill="true" applyBorder="true">
      <alignment vertical="center"/>
    </xf>
    <xf numFmtId="0" fontId="6" fillId="0" borderId="13" xfId="0" applyFont="true" applyFill="true" applyBorder="true" applyAlignment="true">
      <alignment horizontal="left" vertical="center"/>
    </xf>
    <xf numFmtId="0" fontId="3" fillId="0" borderId="14" xfId="0" applyFont="true" applyFill="true" applyBorder="true" applyAlignment="true">
      <alignment vertical="center" wrapText="true"/>
    </xf>
    <xf numFmtId="0" fontId="8" fillId="0" borderId="14" xfId="0" applyFont="true" applyFill="true" applyBorder="true">
      <alignment vertical="center"/>
    </xf>
    <xf numFmtId="49" fontId="3" fillId="0" borderId="1" xfId="0" applyNumberFormat="true" applyFont="true" applyFill="true" applyBorder="true" applyAlignment="true" applyProtection="true">
      <alignment horizontal="center" vertical="center"/>
    </xf>
    <xf numFmtId="0" fontId="3" fillId="0" borderId="15" xfId="0" applyFont="true" applyFill="true" applyBorder="true">
      <alignment vertical="center"/>
    </xf>
    <xf numFmtId="0" fontId="3" fillId="0" borderId="15" xfId="0" applyFont="true" applyFill="true" applyBorder="true" applyAlignment="true">
      <alignment vertical="center" wrapText="true"/>
    </xf>
    <xf numFmtId="0" fontId="9" fillId="0" borderId="0" xfId="0" applyFont="true" applyFill="true" applyBorder="true" applyAlignment="true">
      <alignment vertical="center" wrapText="true"/>
    </xf>
    <xf numFmtId="0" fontId="6" fillId="0" borderId="12" xfId="0" applyFont="true" applyFill="true" applyBorder="true" applyAlignment="true">
      <alignment horizontal="right" vertical="center" wrapText="true"/>
    </xf>
    <xf numFmtId="0" fontId="3" fillId="0" borderId="14" xfId="0" applyFont="true" applyFill="true" applyBorder="true">
      <alignment vertical="center"/>
    </xf>
    <xf numFmtId="0" fontId="6" fillId="0" borderId="13" xfId="0" applyFont="true" applyFill="true" applyBorder="true" applyAlignment="true">
      <alignment horizontal="center" vertical="center"/>
    </xf>
    <xf numFmtId="0" fontId="3" fillId="0" borderId="16" xfId="0" applyFont="true" applyFill="true" applyBorder="true">
      <alignment vertical="center"/>
    </xf>
    <xf numFmtId="0" fontId="3" fillId="0" borderId="17" xfId="0" applyFont="true" applyFill="true" applyBorder="true">
      <alignment vertical="center"/>
    </xf>
    <xf numFmtId="0" fontId="3" fillId="0" borderId="17" xfId="0" applyFont="true" applyFill="true" applyBorder="true" applyAlignment="true">
      <alignment vertical="center" wrapText="true"/>
    </xf>
    <xf numFmtId="0" fontId="8" fillId="0" borderId="17" xfId="0" applyFont="true" applyFill="true" applyBorder="true" applyAlignment="true">
      <alignment vertical="center" wrapText="true"/>
    </xf>
    <xf numFmtId="49" fontId="3" fillId="0" borderId="7" xfId="0" applyNumberFormat="true" applyFont="true" applyFill="true" applyBorder="true" applyAlignment="true" applyProtection="true">
      <alignment horizontal="center" vertical="center"/>
    </xf>
    <xf numFmtId="178" fontId="3" fillId="0" borderId="1" xfId="0" applyNumberFormat="true" applyFont="true" applyFill="true" applyBorder="true" applyAlignment="true" applyProtection="true">
      <alignment horizontal="left" vertical="center"/>
    </xf>
    <xf numFmtId="177" fontId="10" fillId="0" borderId="1" xfId="0" applyNumberFormat="true" applyFont="true" applyFill="true" applyBorder="true" applyAlignment="true">
      <alignment horizontal="center" vertical="center"/>
    </xf>
    <xf numFmtId="0" fontId="3" fillId="0" borderId="18" xfId="0" applyFont="true" applyFill="true" applyBorder="true" applyAlignment="true">
      <alignment vertical="center" wrapText="true"/>
    </xf>
    <xf numFmtId="0" fontId="11" fillId="0" borderId="0" xfId="0" applyFont="true" applyFill="true">
      <alignment vertical="center"/>
    </xf>
    <xf numFmtId="0" fontId="6" fillId="0" borderId="12" xfId="0" applyFont="true" applyFill="true" applyBorder="true">
      <alignment vertical="center"/>
    </xf>
    <xf numFmtId="0" fontId="12" fillId="0" borderId="12" xfId="0" applyFont="true" applyFill="true" applyBorder="true" applyAlignment="true">
      <alignment vertical="center" wrapText="true"/>
    </xf>
    <xf numFmtId="0" fontId="11" fillId="0" borderId="1" xfId="0" applyFont="true" applyFill="true" applyBorder="true">
      <alignment vertical="center"/>
    </xf>
    <xf numFmtId="49" fontId="3" fillId="0" borderId="1" xfId="0" applyNumberFormat="true" applyFont="true" applyFill="true" applyBorder="true" applyAlignment="true" applyProtection="true">
      <alignment horizontal="center" vertical="center" wrapText="true"/>
    </xf>
    <xf numFmtId="0" fontId="3" fillId="0" borderId="18" xfId="0" applyFont="true" applyFill="true" applyBorder="true">
      <alignment vertical="center"/>
    </xf>
    <xf numFmtId="0" fontId="13" fillId="0" borderId="1" xfId="0" applyFont="true" applyFill="true" applyBorder="true" applyAlignment="true">
      <alignment horizontal="center" vertical="center"/>
    </xf>
    <xf numFmtId="0" fontId="14" fillId="0" borderId="12" xfId="0" applyFont="true" applyFill="true" applyBorder="true" applyAlignment="true">
      <alignment horizontal="right" vertical="center" wrapText="true"/>
    </xf>
    <xf numFmtId="0" fontId="6" fillId="0" borderId="13" xfId="0" applyFont="true" applyFill="true" applyBorder="true" applyAlignment="true">
      <alignment horizontal="right" vertical="center"/>
    </xf>
    <xf numFmtId="4" fontId="8" fillId="0" borderId="1" xfId="0" applyNumberFormat="true" applyFont="true" applyFill="true" applyBorder="true" applyAlignment="true">
      <alignment horizontal="center" vertical="center"/>
    </xf>
    <xf numFmtId="0" fontId="3" fillId="0" borderId="1" xfId="0" applyFont="true" applyBorder="true" applyAlignment="true">
      <alignment horizontal="left" vertical="center"/>
    </xf>
    <xf numFmtId="178" fontId="3"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xf>
    <xf numFmtId="0" fontId="13" fillId="0" borderId="1" xfId="0" applyFont="true" applyFill="true" applyBorder="true" applyAlignment="true">
      <alignment horizontal="left" vertical="center"/>
    </xf>
    <xf numFmtId="0" fontId="3" fillId="0" borderId="1" xfId="0" applyNumberFormat="true" applyFont="true" applyFill="true" applyBorder="true" applyAlignment="true" applyProtection="true">
      <alignment horizontal="center" vertical="center" wrapText="true"/>
    </xf>
    <xf numFmtId="177" fontId="3" fillId="0" borderId="1" xfId="0" applyNumberFormat="true" applyFont="true" applyFill="true" applyBorder="true" applyAlignment="true">
      <alignment horizontal="center" vertical="center" wrapText="true"/>
    </xf>
    <xf numFmtId="0" fontId="12" fillId="0" borderId="17" xfId="0" applyFont="true" applyFill="true" applyBorder="true" applyAlignment="true">
      <alignment vertical="center" wrapText="true"/>
    </xf>
    <xf numFmtId="0" fontId="12" fillId="0" borderId="0" xfId="0" applyFont="true" applyFill="true" applyBorder="true" applyAlignment="true">
      <alignment vertical="center" wrapText="true"/>
    </xf>
    <xf numFmtId="177" fontId="1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10" fillId="0" borderId="1" xfId="0" applyFont="true" applyBorder="true" applyAlignment="true">
      <alignment horizontal="center" vertical="center"/>
    </xf>
    <xf numFmtId="177" fontId="3" fillId="0" borderId="1" xfId="0" applyNumberFormat="true" applyFont="true" applyFill="true" applyBorder="true" applyAlignment="true">
      <alignment horizontal="right" vertical="center"/>
    </xf>
    <xf numFmtId="4" fontId="3" fillId="0" borderId="1" xfId="0" applyNumberFormat="true" applyFont="true" applyFill="true" applyBorder="true" applyAlignment="true">
      <alignment horizontal="right" vertical="center"/>
    </xf>
    <xf numFmtId="177" fontId="3" fillId="0" borderId="1" xfId="0" applyNumberFormat="true" applyFont="true" applyFill="true" applyBorder="true">
      <alignment vertical="center"/>
    </xf>
    <xf numFmtId="177" fontId="10" fillId="0" borderId="1" xfId="0" applyNumberFormat="true" applyFont="true" applyFill="true" applyBorder="true">
      <alignment vertical="center"/>
    </xf>
    <xf numFmtId="0" fontId="3" fillId="0" borderId="1" xfId="0" applyFont="true" applyFill="true" applyBorder="true">
      <alignment vertical="center"/>
    </xf>
    <xf numFmtId="0" fontId="3" fillId="0" borderId="0" xfId="0" applyFont="true" applyFill="true" applyBorder="true" applyAlignment="true">
      <alignment vertical="center" wrapText="true"/>
    </xf>
    <xf numFmtId="0" fontId="0" fillId="0" borderId="1" xfId="0" applyFont="true" applyFill="true" applyBorder="true">
      <alignment vertical="center"/>
    </xf>
    <xf numFmtId="0" fontId="10" fillId="0" borderId="0" xfId="0" applyFont="true" applyFill="true" applyAlignment="true">
      <alignment horizontal="center" vertical="center"/>
    </xf>
    <xf numFmtId="49" fontId="3" fillId="0" borderId="7" xfId="0" applyNumberFormat="true" applyFont="true" applyFill="true" applyBorder="true" applyAlignment="true" applyProtection="true">
      <alignment vertical="center" wrapText="true"/>
    </xf>
    <xf numFmtId="49" fontId="3" fillId="0" borderId="1" xfId="0" applyNumberFormat="true" applyFont="true" applyFill="true" applyBorder="true" applyAlignment="true" applyProtection="true">
      <alignment vertical="center" wrapText="true"/>
    </xf>
    <xf numFmtId="0" fontId="3" fillId="0" borderId="14" xfId="0" applyFont="true" applyFill="true" applyBorder="true" applyAlignment="true">
      <alignment horizontal="center" vertical="center"/>
    </xf>
    <xf numFmtId="0" fontId="3" fillId="0" borderId="18" xfId="0" applyFont="true" applyFill="true" applyBorder="true" applyAlignment="true">
      <alignment horizontal="center" vertical="center"/>
    </xf>
    <xf numFmtId="1" fontId="1"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xf>
    <xf numFmtId="0" fontId="12" fillId="0" borderId="13" xfId="0" applyFont="true" applyFill="true" applyBorder="true" applyAlignment="true">
      <alignment vertical="center" wrapText="true"/>
    </xf>
    <xf numFmtId="0" fontId="3" fillId="0" borderId="1" xfId="0" applyFont="true" applyBorder="true" applyAlignment="true">
      <alignment horizontal="center" vertical="center"/>
    </xf>
    <xf numFmtId="178" fontId="3" fillId="0" borderId="6" xfId="0" applyNumberFormat="true"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wrapText="true"/>
    </xf>
    <xf numFmtId="0" fontId="3" fillId="0" borderId="13" xfId="0" applyFont="true" applyFill="true" applyBorder="true" applyAlignment="true">
      <alignment vertical="center" wrapText="true"/>
    </xf>
    <xf numFmtId="177" fontId="1" fillId="0" borderId="1" xfId="0" applyNumberFormat="true" applyFont="true" applyFill="true" applyBorder="true" applyAlignment="true">
      <alignment horizontal="center" vertical="center"/>
    </xf>
    <xf numFmtId="177" fontId="16" fillId="0" borderId="1" xfId="0" applyNumberFormat="true" applyFont="true" applyFill="true" applyBorder="true" applyAlignment="true">
      <alignment horizontal="center" vertical="center"/>
    </xf>
    <xf numFmtId="0" fontId="12" fillId="0" borderId="14" xfId="0" applyFont="true" applyFill="true" applyBorder="true" applyAlignment="true">
      <alignment vertical="center" wrapText="true"/>
    </xf>
    <xf numFmtId="0" fontId="12" fillId="0" borderId="16" xfId="0" applyFont="true" applyFill="true" applyBorder="true" applyAlignment="true">
      <alignment vertical="center" wrapText="true"/>
    </xf>
    <xf numFmtId="0" fontId="12" fillId="0" borderId="17"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176" fontId="8" fillId="0" borderId="1" xfId="0" applyNumberFormat="true" applyFont="true" applyFill="true" applyBorder="true" applyAlignment="true">
      <alignment horizontal="center" vertical="center"/>
    </xf>
    <xf numFmtId="0" fontId="14" fillId="0" borderId="14" xfId="0" applyFont="true" applyFill="true" applyBorder="true">
      <alignment vertical="center"/>
    </xf>
    <xf numFmtId="0" fontId="12" fillId="0" borderId="12" xfId="0" applyFont="true" applyFill="true" applyBorder="true">
      <alignment vertical="center"/>
    </xf>
    <xf numFmtId="0" fontId="12" fillId="0" borderId="14" xfId="0" applyFont="true" applyFill="true" applyBorder="true">
      <alignment vertical="center"/>
    </xf>
    <xf numFmtId="0" fontId="17" fillId="0" borderId="12" xfId="0" applyFont="true" applyFill="true" applyBorder="true" applyAlignment="true">
      <alignment horizontal="center" vertical="center"/>
    </xf>
    <xf numFmtId="0" fontId="12" fillId="0" borderId="15" xfId="0" applyFont="true" applyFill="true" applyBorder="true">
      <alignment vertical="center"/>
    </xf>
    <xf numFmtId="0" fontId="14" fillId="0" borderId="12" xfId="0" applyFont="true" applyFill="true" applyBorder="true" applyAlignment="true">
      <alignment horizontal="right" vertical="center"/>
    </xf>
    <xf numFmtId="0" fontId="17" fillId="0" borderId="13" xfId="0" applyFont="true" applyFill="true" applyBorder="true" applyAlignment="true">
      <alignment horizontal="center" vertical="center"/>
    </xf>
    <xf numFmtId="0" fontId="14" fillId="0" borderId="0" xfId="0" applyFont="true" applyFill="true" applyAlignment="true">
      <alignment horizontal="right" vertical="center"/>
    </xf>
    <xf numFmtId="0" fontId="12" fillId="0" borderId="19" xfId="0" applyFont="true" applyFill="true" applyBorder="true" applyAlignment="true">
      <alignment vertical="center" wrapText="true"/>
    </xf>
    <xf numFmtId="0" fontId="14" fillId="0" borderId="0" xfId="0" applyFont="true" applyFill="true" applyAlignment="true">
      <alignment vertical="center"/>
    </xf>
    <xf numFmtId="0" fontId="12" fillId="0" borderId="20" xfId="0" applyFont="true" applyFill="true" applyBorder="true" applyAlignment="true">
      <alignment vertical="center" wrapText="true"/>
    </xf>
    <xf numFmtId="0" fontId="12" fillId="0" borderId="18" xfId="0" applyFont="true" applyFill="true" applyBorder="true" applyAlignment="true">
      <alignment vertical="center" wrapText="true"/>
    </xf>
    <xf numFmtId="0" fontId="3" fillId="0" borderId="12" xfId="0" applyFont="true" applyFill="true" applyBorder="true" applyAlignment="true">
      <alignment vertical="center" wrapText="true"/>
    </xf>
    <xf numFmtId="4" fontId="3" fillId="0" borderId="7" xfId="0" applyNumberFormat="true" applyFont="true" applyFill="true" applyBorder="true" applyAlignment="true">
      <alignment horizontal="center" vertical="center"/>
    </xf>
    <xf numFmtId="4" fontId="7" fillId="0" borderId="10" xfId="0" applyNumberFormat="true" applyFont="true" applyFill="true" applyBorder="true" applyAlignment="true">
      <alignment horizontal="right" vertical="center"/>
    </xf>
    <xf numFmtId="4" fontId="6" fillId="0" borderId="10" xfId="0" applyNumberFormat="true" applyFont="true" applyFill="true" applyBorder="true" applyAlignment="true">
      <alignment horizontal="right" vertical="center"/>
    </xf>
    <xf numFmtId="0" fontId="3" fillId="0" borderId="1" xfId="0" applyFont="true" applyFill="true" applyBorder="true" applyAlignment="true">
      <alignment vertical="center" wrapText="true"/>
    </xf>
    <xf numFmtId="0" fontId="3" fillId="2" borderId="1" xfId="0" applyFont="true" applyFill="true" applyBorder="true" applyAlignment="true">
      <alignment horizontal="center" vertical="center"/>
    </xf>
    <xf numFmtId="0" fontId="18" fillId="0" borderId="0" xfId="0" applyFont="true" applyFill="true">
      <alignment vertical="center"/>
    </xf>
    <xf numFmtId="0" fontId="5" fillId="0" borderId="14" xfId="0" applyFont="true" applyFill="true" applyBorder="true">
      <alignment vertical="center"/>
    </xf>
    <xf numFmtId="0" fontId="19" fillId="0" borderId="14" xfId="0" applyFont="true" applyFill="true" applyBorder="true" applyAlignment="true">
      <alignment vertical="center" wrapText="true"/>
    </xf>
    <xf numFmtId="0" fontId="19" fillId="0" borderId="1" xfId="0" applyFont="true" applyFill="true" applyBorder="true" applyAlignment="true">
      <alignment vertical="center" wrapText="true"/>
    </xf>
    <xf numFmtId="0" fontId="19" fillId="0" borderId="1" xfId="0" applyFont="true" applyFill="true" applyBorder="true" applyAlignment="true">
      <alignment horizontal="center" vertical="center" wrapText="true"/>
    </xf>
    <xf numFmtId="0" fontId="20" fillId="0" borderId="14" xfId="0" applyFont="true" applyFill="true" applyBorder="true" applyAlignment="true">
      <alignment vertical="center" wrapText="true"/>
    </xf>
    <xf numFmtId="0" fontId="19" fillId="0" borderId="15" xfId="0" applyFont="true" applyFill="true" applyBorder="true" applyAlignment="true">
      <alignment vertical="center" wrapText="true"/>
    </xf>
    <xf numFmtId="0" fontId="5" fillId="0" borderId="17" xfId="0" applyFont="true" applyFill="true" applyBorder="true" applyAlignment="true">
      <alignment vertical="center" wrapText="true"/>
    </xf>
    <xf numFmtId="0" fontId="14" fillId="0" borderId="13" xfId="0" applyFont="true" applyFill="true" applyBorder="true" applyAlignment="true">
      <alignment horizontal="center" vertical="center"/>
    </xf>
    <xf numFmtId="0" fontId="19" fillId="0" borderId="17" xfId="0" applyFont="true" applyFill="true" applyBorder="true" applyAlignment="true">
      <alignment vertical="center" wrapText="true"/>
    </xf>
    <xf numFmtId="0" fontId="20" fillId="0" borderId="17" xfId="0" applyFont="true" applyFill="true" applyBorder="true" applyAlignment="true">
      <alignment vertical="center" wrapText="true"/>
    </xf>
    <xf numFmtId="0" fontId="21" fillId="0" borderId="0" xfId="0" applyFont="true" applyFill="true" applyAlignment="true">
      <alignment vertical="center"/>
    </xf>
    <xf numFmtId="0" fontId="22" fillId="0" borderId="0" xfId="0" applyFont="true" applyFill="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
  <sheetViews>
    <sheetView workbookViewId="0">
      <selection activeCell="A2" sqref="A2"/>
    </sheetView>
  </sheetViews>
  <sheetFormatPr defaultColWidth="9" defaultRowHeight="14.25"/>
  <cols>
    <col min="1" max="1" width="123.125" style="232" customWidth="true"/>
    <col min="2" max="16384" width="9" style="232"/>
  </cols>
  <sheetData>
    <row r="1" ht="137" customHeight="true" spans="1:1">
      <c r="A1" s="233" t="s">
        <v>0</v>
      </c>
    </row>
  </sheetData>
  <printOptions horizontalCentered="true"/>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E13" sqref="E13"/>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94"/>
      <c r="B1" s="95" t="s">
        <v>230</v>
      </c>
      <c r="C1" s="106"/>
      <c r="D1" s="107"/>
      <c r="E1" s="107"/>
      <c r="F1" s="107"/>
      <c r="G1" s="107"/>
      <c r="H1" s="107"/>
      <c r="I1" s="110" t="s">
        <v>231</v>
      </c>
      <c r="J1" s="99"/>
    </row>
    <row r="2" ht="22.8" customHeight="true" spans="1:10">
      <c r="A2" s="94"/>
      <c r="B2" s="96" t="s">
        <v>232</v>
      </c>
      <c r="C2" s="96"/>
      <c r="D2" s="96"/>
      <c r="E2" s="96"/>
      <c r="F2" s="96"/>
      <c r="G2" s="96"/>
      <c r="H2" s="96"/>
      <c r="I2" s="96"/>
      <c r="J2" s="99" t="s">
        <v>2</v>
      </c>
    </row>
    <row r="3" ht="19.55" customHeight="true" spans="1:10">
      <c r="A3" s="97"/>
      <c r="B3" s="98" t="s">
        <v>4</v>
      </c>
      <c r="C3" s="98"/>
      <c r="D3" s="111"/>
      <c r="E3" s="111"/>
      <c r="F3" s="111"/>
      <c r="G3" s="111"/>
      <c r="H3" s="111"/>
      <c r="I3" s="111" t="s">
        <v>5</v>
      </c>
      <c r="J3" s="112"/>
    </row>
    <row r="4" ht="24.4" customHeight="true" spans="1:10">
      <c r="A4" s="99"/>
      <c r="B4" s="100" t="s">
        <v>233</v>
      </c>
      <c r="C4" s="100" t="s">
        <v>71</v>
      </c>
      <c r="D4" s="100" t="s">
        <v>234</v>
      </c>
      <c r="E4" s="100"/>
      <c r="F4" s="100"/>
      <c r="G4" s="100"/>
      <c r="H4" s="100"/>
      <c r="I4" s="100"/>
      <c r="J4" s="113"/>
    </row>
    <row r="5" ht="24.4" customHeight="true" spans="1:10">
      <c r="A5" s="101"/>
      <c r="B5" s="100"/>
      <c r="C5" s="100"/>
      <c r="D5" s="100" t="s">
        <v>59</v>
      </c>
      <c r="E5" s="117" t="s">
        <v>235</v>
      </c>
      <c r="F5" s="100" t="s">
        <v>236</v>
      </c>
      <c r="G5" s="100"/>
      <c r="H5" s="100"/>
      <c r="I5" s="100" t="s">
        <v>201</v>
      </c>
      <c r="J5" s="113"/>
    </row>
    <row r="6" ht="24.4" customHeight="true" spans="1:10">
      <c r="A6" s="101"/>
      <c r="B6" s="100"/>
      <c r="C6" s="100"/>
      <c r="D6" s="100"/>
      <c r="E6" s="117"/>
      <c r="F6" s="100" t="s">
        <v>175</v>
      </c>
      <c r="G6" s="100" t="s">
        <v>237</v>
      </c>
      <c r="H6" s="100" t="s">
        <v>238</v>
      </c>
      <c r="I6" s="100"/>
      <c r="J6" s="114"/>
    </row>
    <row r="7" ht="22.8" customHeight="true" spans="1:10">
      <c r="A7" s="102"/>
      <c r="B7" s="100"/>
      <c r="C7" s="100" t="s">
        <v>72</v>
      </c>
      <c r="D7" s="118">
        <f t="shared" ref="D7:I7" si="0">SUM(D8:D12)</f>
        <v>36.462</v>
      </c>
      <c r="E7" s="118"/>
      <c r="F7" s="118">
        <f t="shared" si="0"/>
        <v>31.59</v>
      </c>
      <c r="G7" s="118"/>
      <c r="H7" s="118">
        <f t="shared" si="0"/>
        <v>31.59</v>
      </c>
      <c r="I7" s="118">
        <f t="shared" si="0"/>
        <v>4.872</v>
      </c>
      <c r="J7" s="115"/>
    </row>
    <row r="8" ht="22.8" customHeight="true" spans="1:10">
      <c r="A8" s="102"/>
      <c r="B8" s="119" t="s">
        <v>73</v>
      </c>
      <c r="C8" s="119" t="s">
        <v>239</v>
      </c>
      <c r="D8" s="118">
        <f>F8+I8</f>
        <v>10.46</v>
      </c>
      <c r="E8" s="108"/>
      <c r="F8" s="118">
        <v>8.1</v>
      </c>
      <c r="G8" s="118"/>
      <c r="H8" s="118">
        <v>8.1</v>
      </c>
      <c r="I8" s="118">
        <v>2.36</v>
      </c>
      <c r="J8" s="115"/>
    </row>
    <row r="9" ht="22.8" customHeight="true" spans="1:10">
      <c r="A9" s="102"/>
      <c r="B9" s="119" t="s">
        <v>75</v>
      </c>
      <c r="C9" s="119" t="s">
        <v>240</v>
      </c>
      <c r="D9" s="118">
        <f>F9+I9</f>
        <v>2.0712</v>
      </c>
      <c r="E9" s="108"/>
      <c r="F9" s="120">
        <v>1.62</v>
      </c>
      <c r="G9" s="118"/>
      <c r="H9" s="121">
        <v>1.62</v>
      </c>
      <c r="I9" s="128">
        <v>0.4512</v>
      </c>
      <c r="J9" s="115"/>
    </row>
    <row r="10" ht="22.8" customHeight="true" spans="1:10">
      <c r="A10" s="102"/>
      <c r="B10" s="119" t="s">
        <v>77</v>
      </c>
      <c r="C10" s="119" t="s">
        <v>241</v>
      </c>
      <c r="D10" s="118">
        <f>F10+I10</f>
        <v>15.69</v>
      </c>
      <c r="E10" s="108"/>
      <c r="F10" s="122">
        <v>15.39</v>
      </c>
      <c r="G10" s="123"/>
      <c r="H10" s="124">
        <v>15.39</v>
      </c>
      <c r="I10" s="129">
        <v>0.3</v>
      </c>
      <c r="J10" s="115"/>
    </row>
    <row r="11" ht="22.8" customHeight="true" spans="1:10">
      <c r="A11" s="102"/>
      <c r="B11" s="119" t="s">
        <v>79</v>
      </c>
      <c r="C11" s="119" t="s">
        <v>242</v>
      </c>
      <c r="D11" s="118">
        <f>F11+I11</f>
        <v>6.2408</v>
      </c>
      <c r="E11" s="108"/>
      <c r="F11" s="125">
        <v>4.86</v>
      </c>
      <c r="G11" s="125"/>
      <c r="H11" s="125">
        <v>4.86</v>
      </c>
      <c r="I11" s="125">
        <v>1.3808</v>
      </c>
      <c r="J11" s="115"/>
    </row>
    <row r="12" ht="22.8" customHeight="true" spans="1:10">
      <c r="A12" s="102"/>
      <c r="B12" s="119" t="s">
        <v>81</v>
      </c>
      <c r="C12" s="119" t="s">
        <v>243</v>
      </c>
      <c r="D12" s="118">
        <f>F12+I12</f>
        <v>2</v>
      </c>
      <c r="E12" s="108"/>
      <c r="F12" s="126">
        <v>1.62</v>
      </c>
      <c r="G12" s="127"/>
      <c r="H12" s="125">
        <v>1.62</v>
      </c>
      <c r="I12" s="130">
        <v>0.38</v>
      </c>
      <c r="J12" s="115"/>
    </row>
    <row r="13" ht="22.8" customHeight="true" spans="1:10">
      <c r="A13" s="102"/>
      <c r="B13" s="100"/>
      <c r="C13" s="100"/>
      <c r="D13" s="108"/>
      <c r="E13" s="108"/>
      <c r="F13" s="108"/>
      <c r="G13" s="108"/>
      <c r="H13" s="108"/>
      <c r="I13" s="108"/>
      <c r="J13" s="115"/>
    </row>
    <row r="14" ht="22.8" customHeight="true" spans="1:10">
      <c r="A14" s="102"/>
      <c r="B14" s="100"/>
      <c r="C14" s="100"/>
      <c r="D14" s="108"/>
      <c r="E14" s="108"/>
      <c r="F14" s="108"/>
      <c r="G14" s="108"/>
      <c r="H14" s="108"/>
      <c r="I14" s="108"/>
      <c r="J14" s="115"/>
    </row>
    <row r="15" ht="22.8" customHeight="true" spans="1:10">
      <c r="A15" s="102"/>
      <c r="B15" s="100"/>
      <c r="C15" s="100"/>
      <c r="D15" s="108"/>
      <c r="E15" s="108"/>
      <c r="F15" s="108"/>
      <c r="G15" s="108"/>
      <c r="H15" s="108"/>
      <c r="I15" s="108"/>
      <c r="J15" s="115"/>
    </row>
    <row r="16" ht="22.8" customHeight="true" spans="1:10">
      <c r="A16" s="102"/>
      <c r="B16" s="100"/>
      <c r="C16" s="100"/>
      <c r="D16" s="108"/>
      <c r="E16" s="108"/>
      <c r="F16" s="108"/>
      <c r="G16" s="108"/>
      <c r="H16" s="108"/>
      <c r="I16" s="108"/>
      <c r="J16" s="115"/>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8" activePane="bottomLeft" state="frozen"/>
      <selection/>
      <selection pane="bottomLeft" activeCell="F9" sqref="F9"/>
    </sheetView>
  </sheetViews>
  <sheetFormatPr defaultColWidth="10" defaultRowHeight="13.5"/>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94"/>
      <c r="B1" s="95" t="s">
        <v>244</v>
      </c>
      <c r="C1" s="95"/>
      <c r="D1" s="95"/>
      <c r="E1" s="106"/>
      <c r="F1" s="106"/>
      <c r="G1" s="107"/>
      <c r="H1" s="107"/>
      <c r="I1" s="110" t="s">
        <v>245</v>
      </c>
      <c r="J1" s="99"/>
    </row>
    <row r="2" ht="22.8" customHeight="true" spans="1:10">
      <c r="A2" s="94"/>
      <c r="B2" s="96" t="s">
        <v>246</v>
      </c>
      <c r="C2" s="96"/>
      <c r="D2" s="96"/>
      <c r="E2" s="96"/>
      <c r="F2" s="96"/>
      <c r="G2" s="96"/>
      <c r="H2" s="96"/>
      <c r="I2" s="96"/>
      <c r="J2" s="99" t="s">
        <v>2</v>
      </c>
    </row>
    <row r="3" ht="19.55" customHeight="true" spans="1:10">
      <c r="A3" s="97"/>
      <c r="B3" s="98" t="s">
        <v>4</v>
      </c>
      <c r="C3" s="98"/>
      <c r="D3" s="98"/>
      <c r="E3" s="98"/>
      <c r="F3" s="98"/>
      <c r="G3" s="97"/>
      <c r="H3" s="97"/>
      <c r="I3" s="111" t="s">
        <v>5</v>
      </c>
      <c r="J3" s="112"/>
    </row>
    <row r="4" ht="24.4" customHeight="true" spans="1:10">
      <c r="A4" s="99"/>
      <c r="B4" s="100" t="s">
        <v>8</v>
      </c>
      <c r="C4" s="100"/>
      <c r="D4" s="100"/>
      <c r="E4" s="100"/>
      <c r="F4" s="100"/>
      <c r="G4" s="100" t="s">
        <v>247</v>
      </c>
      <c r="H4" s="100"/>
      <c r="I4" s="100"/>
      <c r="J4" s="113"/>
    </row>
    <row r="5" ht="24.4" customHeight="true" spans="1:10">
      <c r="A5" s="101"/>
      <c r="B5" s="100" t="s">
        <v>90</v>
      </c>
      <c r="C5" s="100"/>
      <c r="D5" s="100"/>
      <c r="E5" s="100" t="s">
        <v>70</v>
      </c>
      <c r="F5" s="100" t="s">
        <v>71</v>
      </c>
      <c r="G5" s="100" t="s">
        <v>59</v>
      </c>
      <c r="H5" s="100" t="s">
        <v>86</v>
      </c>
      <c r="I5" s="100" t="s">
        <v>87</v>
      </c>
      <c r="J5" s="113"/>
    </row>
    <row r="6" ht="24.4" customHeight="true" spans="1:10">
      <c r="A6" s="101"/>
      <c r="B6" s="100" t="s">
        <v>91</v>
      </c>
      <c r="C6" s="100" t="s">
        <v>92</v>
      </c>
      <c r="D6" s="100" t="s">
        <v>93</v>
      </c>
      <c r="E6" s="100"/>
      <c r="F6" s="100"/>
      <c r="G6" s="100"/>
      <c r="H6" s="100"/>
      <c r="I6" s="100"/>
      <c r="J6" s="114"/>
    </row>
    <row r="7" ht="22.8" customHeight="true" spans="1:10">
      <c r="A7" s="102"/>
      <c r="B7" s="100"/>
      <c r="C7" s="100"/>
      <c r="D7" s="100"/>
      <c r="E7" s="100"/>
      <c r="F7" s="100" t="s">
        <v>72</v>
      </c>
      <c r="G7" s="108"/>
      <c r="H7" s="108"/>
      <c r="I7" s="108"/>
      <c r="J7" s="115"/>
    </row>
    <row r="8" ht="22.8" customHeight="true" spans="1:10">
      <c r="A8" s="102"/>
      <c r="B8" s="100"/>
      <c r="C8" s="100"/>
      <c r="D8" s="100"/>
      <c r="E8" s="100"/>
      <c r="F8" s="100" t="s">
        <v>248</v>
      </c>
      <c r="G8" s="108"/>
      <c r="H8" s="108"/>
      <c r="I8" s="108"/>
      <c r="J8" s="115"/>
    </row>
    <row r="9" ht="22.8" customHeight="true" spans="1:10">
      <c r="A9" s="102"/>
      <c r="B9" s="100"/>
      <c r="C9" s="100"/>
      <c r="D9" s="100"/>
      <c r="E9" s="100"/>
      <c r="F9" s="100"/>
      <c r="G9" s="108"/>
      <c r="H9" s="108"/>
      <c r="I9" s="108"/>
      <c r="J9" s="115"/>
    </row>
    <row r="10" ht="22.8" customHeight="true" spans="1:10">
      <c r="A10" s="102"/>
      <c r="B10" s="100"/>
      <c r="C10" s="100"/>
      <c r="D10" s="100"/>
      <c r="E10" s="100"/>
      <c r="F10" s="100"/>
      <c r="G10" s="108"/>
      <c r="H10" s="108"/>
      <c r="I10" s="108"/>
      <c r="J10" s="115"/>
    </row>
    <row r="11" ht="22.8" customHeight="true" spans="1:10">
      <c r="A11" s="102"/>
      <c r="B11" s="100"/>
      <c r="C11" s="100"/>
      <c r="D11" s="100"/>
      <c r="E11" s="100"/>
      <c r="F11" s="100"/>
      <c r="G11" s="108"/>
      <c r="H11" s="108"/>
      <c r="I11" s="108"/>
      <c r="J11" s="115"/>
    </row>
    <row r="12" ht="22.8" customHeight="true" spans="1:10">
      <c r="A12" s="102"/>
      <c r="B12" s="100"/>
      <c r="C12" s="100"/>
      <c r="D12" s="100"/>
      <c r="E12" s="100"/>
      <c r="F12" s="100"/>
      <c r="G12" s="108"/>
      <c r="H12" s="108"/>
      <c r="I12" s="108"/>
      <c r="J12" s="115"/>
    </row>
    <row r="13" ht="22.8" customHeight="true" spans="1:10">
      <c r="A13" s="102"/>
      <c r="B13" s="100"/>
      <c r="C13" s="100"/>
      <c r="D13" s="100"/>
      <c r="E13" s="100"/>
      <c r="F13" s="100"/>
      <c r="G13" s="108"/>
      <c r="H13" s="108"/>
      <c r="I13" s="108"/>
      <c r="J13" s="115"/>
    </row>
    <row r="14" ht="22.8" customHeight="true" spans="1:10">
      <c r="A14" s="102"/>
      <c r="B14" s="100"/>
      <c r="C14" s="100"/>
      <c r="D14" s="100"/>
      <c r="E14" s="100"/>
      <c r="F14" s="100"/>
      <c r="G14" s="108"/>
      <c r="H14" s="108"/>
      <c r="I14" s="108"/>
      <c r="J14" s="115"/>
    </row>
    <row r="15" ht="22.8" customHeight="true" spans="1:10">
      <c r="A15" s="102"/>
      <c r="B15" s="100"/>
      <c r="C15" s="100"/>
      <c r="D15" s="100"/>
      <c r="E15" s="100"/>
      <c r="F15" s="100"/>
      <c r="G15" s="108"/>
      <c r="H15" s="108"/>
      <c r="I15" s="108"/>
      <c r="J15" s="115"/>
    </row>
    <row r="16" ht="22.8" customHeight="true" spans="1:10">
      <c r="A16" s="101"/>
      <c r="B16" s="103"/>
      <c r="C16" s="103"/>
      <c r="D16" s="103"/>
      <c r="E16" s="103"/>
      <c r="F16" s="103" t="s">
        <v>22</v>
      </c>
      <c r="G16" s="109"/>
      <c r="H16" s="109"/>
      <c r="I16" s="109"/>
      <c r="J16" s="113"/>
    </row>
    <row r="17" ht="22.8" customHeight="true" spans="1:10">
      <c r="A17" s="101"/>
      <c r="B17" s="103"/>
      <c r="C17" s="103"/>
      <c r="D17" s="103"/>
      <c r="E17" s="103"/>
      <c r="F17" s="103" t="s">
        <v>22</v>
      </c>
      <c r="G17" s="109"/>
      <c r="H17" s="109"/>
      <c r="I17" s="109"/>
      <c r="J17" s="113"/>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11" activePane="bottomLeft" state="frozen"/>
      <selection/>
      <selection pane="bottomLeft" activeCell="C12" sqref="C12"/>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94"/>
      <c r="B1" s="95" t="s">
        <v>249</v>
      </c>
      <c r="C1" s="106"/>
      <c r="D1" s="107"/>
      <c r="E1" s="107"/>
      <c r="F1" s="107"/>
      <c r="G1" s="107"/>
      <c r="H1" s="107"/>
      <c r="I1" s="110" t="s">
        <v>250</v>
      </c>
      <c r="J1" s="99"/>
    </row>
    <row r="2" ht="22.8" customHeight="true" spans="1:10">
      <c r="A2" s="94"/>
      <c r="B2" s="96" t="s">
        <v>251</v>
      </c>
      <c r="C2" s="96"/>
      <c r="D2" s="96"/>
      <c r="E2" s="96"/>
      <c r="F2" s="96"/>
      <c r="G2" s="96"/>
      <c r="H2" s="96"/>
      <c r="I2" s="96"/>
      <c r="J2" s="99" t="s">
        <v>2</v>
      </c>
    </row>
    <row r="3" ht="19.55" customHeight="true" spans="1:10">
      <c r="A3" s="97"/>
      <c r="B3" s="98" t="s">
        <v>4</v>
      </c>
      <c r="C3" s="98"/>
      <c r="D3" s="111"/>
      <c r="E3" s="111"/>
      <c r="F3" s="111"/>
      <c r="G3" s="111"/>
      <c r="H3" s="111"/>
      <c r="I3" s="111" t="s">
        <v>5</v>
      </c>
      <c r="J3" s="112"/>
    </row>
    <row r="4" ht="24.4" customHeight="true" spans="1:10">
      <c r="A4" s="99"/>
      <c r="B4" s="100" t="s">
        <v>233</v>
      </c>
      <c r="C4" s="100" t="s">
        <v>71</v>
      </c>
      <c r="D4" s="100" t="s">
        <v>234</v>
      </c>
      <c r="E4" s="100"/>
      <c r="F4" s="100"/>
      <c r="G4" s="100"/>
      <c r="H4" s="100"/>
      <c r="I4" s="100"/>
      <c r="J4" s="113"/>
    </row>
    <row r="5" ht="24.4" customHeight="true" spans="1:10">
      <c r="A5" s="101"/>
      <c r="B5" s="100"/>
      <c r="C5" s="100"/>
      <c r="D5" s="100" t="s">
        <v>59</v>
      </c>
      <c r="E5" s="117" t="s">
        <v>235</v>
      </c>
      <c r="F5" s="100" t="s">
        <v>236</v>
      </c>
      <c r="G5" s="100"/>
      <c r="H5" s="100"/>
      <c r="I5" s="100" t="s">
        <v>201</v>
      </c>
      <c r="J5" s="113"/>
    </row>
    <row r="6" ht="24.4" customHeight="true" spans="1:10">
      <c r="A6" s="101"/>
      <c r="B6" s="100"/>
      <c r="C6" s="100"/>
      <c r="D6" s="100"/>
      <c r="E6" s="117"/>
      <c r="F6" s="100" t="s">
        <v>175</v>
      </c>
      <c r="G6" s="100" t="s">
        <v>237</v>
      </c>
      <c r="H6" s="100" t="s">
        <v>238</v>
      </c>
      <c r="I6" s="100"/>
      <c r="J6" s="114"/>
    </row>
    <row r="7" ht="22.8" customHeight="true" spans="1:10">
      <c r="A7" s="102"/>
      <c r="B7" s="100"/>
      <c r="C7" s="100" t="s">
        <v>72</v>
      </c>
      <c r="D7" s="108"/>
      <c r="E7" s="108"/>
      <c r="F7" s="108"/>
      <c r="G7" s="108"/>
      <c r="H7" s="108"/>
      <c r="I7" s="108"/>
      <c r="J7" s="115"/>
    </row>
    <row r="8" ht="22.8" customHeight="true" spans="1:10">
      <c r="A8" s="102"/>
      <c r="B8" s="100"/>
      <c r="C8" s="100"/>
      <c r="D8" s="108"/>
      <c r="E8" s="108"/>
      <c r="F8" s="108"/>
      <c r="G8" s="108"/>
      <c r="H8" s="108"/>
      <c r="I8" s="108"/>
      <c r="J8" s="115"/>
    </row>
    <row r="9" ht="22.8" customHeight="true" spans="1:10">
      <c r="A9" s="102"/>
      <c r="B9" s="100"/>
      <c r="C9" s="100"/>
      <c r="D9" s="108"/>
      <c r="E9" s="108"/>
      <c r="F9" s="108"/>
      <c r="G9" s="108"/>
      <c r="H9" s="108"/>
      <c r="I9" s="108"/>
      <c r="J9" s="115"/>
    </row>
    <row r="10" ht="22.8" customHeight="true" spans="1:10">
      <c r="A10" s="102"/>
      <c r="B10" s="100"/>
      <c r="C10" s="100"/>
      <c r="D10" s="108"/>
      <c r="E10" s="108"/>
      <c r="F10" s="108"/>
      <c r="G10" s="108"/>
      <c r="H10" s="108"/>
      <c r="I10" s="108"/>
      <c r="J10" s="115"/>
    </row>
    <row r="11" ht="22.8" customHeight="true" spans="1:10">
      <c r="A11" s="102"/>
      <c r="B11" s="100"/>
      <c r="C11" s="100" t="s">
        <v>248</v>
      </c>
      <c r="D11" s="108"/>
      <c r="E11" s="108"/>
      <c r="F11" s="108"/>
      <c r="G11" s="108"/>
      <c r="H11" s="108"/>
      <c r="I11" s="108"/>
      <c r="J11" s="115"/>
    </row>
    <row r="12" ht="22.8" customHeight="true" spans="1:10">
      <c r="A12" s="102"/>
      <c r="B12" s="100"/>
      <c r="C12" s="100"/>
      <c r="D12" s="108"/>
      <c r="E12" s="108"/>
      <c r="F12" s="108"/>
      <c r="G12" s="108"/>
      <c r="H12" s="108"/>
      <c r="I12" s="108"/>
      <c r="J12" s="115"/>
    </row>
    <row r="13" ht="22.8" customHeight="true" spans="1:10">
      <c r="A13" s="102"/>
      <c r="B13" s="100"/>
      <c r="C13" s="100"/>
      <c r="D13" s="108"/>
      <c r="E13" s="108"/>
      <c r="F13" s="108"/>
      <c r="G13" s="108"/>
      <c r="H13" s="108"/>
      <c r="I13" s="108"/>
      <c r="J13" s="115"/>
    </row>
    <row r="14" ht="22.8" customHeight="true" spans="1:10">
      <c r="A14" s="102"/>
      <c r="B14" s="100"/>
      <c r="C14" s="100"/>
      <c r="D14" s="108"/>
      <c r="E14" s="108"/>
      <c r="F14" s="108"/>
      <c r="G14" s="108"/>
      <c r="H14" s="108"/>
      <c r="I14" s="108"/>
      <c r="J14" s="115"/>
    </row>
    <row r="15" ht="22.8" customHeight="true" spans="1:10">
      <c r="A15" s="102"/>
      <c r="B15" s="100"/>
      <c r="C15" s="100"/>
      <c r="D15" s="108"/>
      <c r="E15" s="108"/>
      <c r="F15" s="108"/>
      <c r="G15" s="108"/>
      <c r="H15" s="108"/>
      <c r="I15" s="108"/>
      <c r="J15" s="115"/>
    </row>
    <row r="16" ht="22.8" customHeight="true" spans="1:10">
      <c r="A16" s="102"/>
      <c r="B16" s="100"/>
      <c r="C16" s="100"/>
      <c r="D16" s="108"/>
      <c r="E16" s="108"/>
      <c r="F16" s="108"/>
      <c r="G16" s="108"/>
      <c r="H16" s="108"/>
      <c r="I16" s="108"/>
      <c r="J16" s="115"/>
    </row>
    <row r="17" ht="22.8" customHeight="true" spans="1:10">
      <c r="A17" s="102"/>
      <c r="B17" s="100"/>
      <c r="C17" s="100"/>
      <c r="D17" s="108"/>
      <c r="E17" s="108"/>
      <c r="F17" s="108"/>
      <c r="G17" s="108"/>
      <c r="H17" s="108"/>
      <c r="I17" s="108"/>
      <c r="J17" s="115"/>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F16" sqref="F16"/>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94"/>
      <c r="B1" s="95" t="s">
        <v>252</v>
      </c>
      <c r="C1" s="95"/>
      <c r="D1" s="95"/>
      <c r="E1" s="106"/>
      <c r="F1" s="106"/>
      <c r="G1" s="107"/>
      <c r="H1" s="107"/>
      <c r="I1" s="110" t="s">
        <v>253</v>
      </c>
      <c r="J1" s="99"/>
    </row>
    <row r="2" ht="22.8" customHeight="true" spans="1:10">
      <c r="A2" s="94"/>
      <c r="B2" s="96" t="s">
        <v>254</v>
      </c>
      <c r="C2" s="96"/>
      <c r="D2" s="96"/>
      <c r="E2" s="96"/>
      <c r="F2" s="96"/>
      <c r="G2" s="96"/>
      <c r="H2" s="96"/>
      <c r="I2" s="96"/>
      <c r="J2" s="99" t="s">
        <v>2</v>
      </c>
    </row>
    <row r="3" ht="19.55" customHeight="true" spans="1:10">
      <c r="A3" s="97"/>
      <c r="B3" s="98" t="s">
        <v>255</v>
      </c>
      <c r="C3" s="98"/>
      <c r="D3" s="98"/>
      <c r="E3" s="98"/>
      <c r="F3" s="98"/>
      <c r="G3" s="97"/>
      <c r="H3" s="97"/>
      <c r="I3" s="111" t="s">
        <v>5</v>
      </c>
      <c r="J3" s="112"/>
    </row>
    <row r="4" ht="24.4" customHeight="true" spans="1:10">
      <c r="A4" s="99"/>
      <c r="B4" s="100" t="s">
        <v>8</v>
      </c>
      <c r="C4" s="100"/>
      <c r="D4" s="100"/>
      <c r="E4" s="100"/>
      <c r="F4" s="100"/>
      <c r="G4" s="100" t="s">
        <v>256</v>
      </c>
      <c r="H4" s="100"/>
      <c r="I4" s="100"/>
      <c r="J4" s="113"/>
    </row>
    <row r="5" ht="24.4" customHeight="true" spans="1:10">
      <c r="A5" s="101"/>
      <c r="B5" s="100" t="s">
        <v>90</v>
      </c>
      <c r="C5" s="100"/>
      <c r="D5" s="100"/>
      <c r="E5" s="100" t="s">
        <v>70</v>
      </c>
      <c r="F5" s="100" t="s">
        <v>71</v>
      </c>
      <c r="G5" s="100" t="s">
        <v>59</v>
      </c>
      <c r="H5" s="100" t="s">
        <v>86</v>
      </c>
      <c r="I5" s="100" t="s">
        <v>87</v>
      </c>
      <c r="J5" s="113"/>
    </row>
    <row r="6" ht="24.4" customHeight="true" spans="1:10">
      <c r="A6" s="101"/>
      <c r="B6" s="100" t="s">
        <v>91</v>
      </c>
      <c r="C6" s="100" t="s">
        <v>92</v>
      </c>
      <c r="D6" s="100" t="s">
        <v>93</v>
      </c>
      <c r="E6" s="100"/>
      <c r="F6" s="100"/>
      <c r="G6" s="100"/>
      <c r="H6" s="100"/>
      <c r="I6" s="100"/>
      <c r="J6" s="114"/>
    </row>
    <row r="7" ht="22.8" customHeight="true" spans="1:10">
      <c r="A7" s="102"/>
      <c r="B7" s="100"/>
      <c r="C7" s="100"/>
      <c r="D7" s="100"/>
      <c r="E7" s="100"/>
      <c r="F7" s="100" t="s">
        <v>72</v>
      </c>
      <c r="G7" s="108"/>
      <c r="H7" s="108"/>
      <c r="I7" s="108"/>
      <c r="J7" s="115"/>
    </row>
    <row r="8" ht="22.8" customHeight="true" spans="1:10">
      <c r="A8" s="101"/>
      <c r="B8" s="103"/>
      <c r="C8" s="103"/>
      <c r="D8" s="103"/>
      <c r="E8" s="103"/>
      <c r="F8" s="100" t="s">
        <v>248</v>
      </c>
      <c r="G8" s="109"/>
      <c r="H8" s="109"/>
      <c r="I8" s="109"/>
      <c r="J8" s="113"/>
    </row>
    <row r="9" ht="22.8" customHeight="true" spans="1:10">
      <c r="A9" s="101"/>
      <c r="B9" s="103"/>
      <c r="C9" s="103"/>
      <c r="D9" s="103"/>
      <c r="E9" s="103"/>
      <c r="F9" s="103"/>
      <c r="G9" s="109"/>
      <c r="H9" s="109"/>
      <c r="I9" s="109"/>
      <c r="J9" s="113"/>
    </row>
    <row r="10" ht="22.8" customHeight="true" spans="1:10">
      <c r="A10" s="101"/>
      <c r="B10" s="103"/>
      <c r="C10" s="103"/>
      <c r="D10" s="103"/>
      <c r="E10" s="103"/>
      <c r="F10" s="103"/>
      <c r="G10" s="109"/>
      <c r="H10" s="109"/>
      <c r="I10" s="109"/>
      <c r="J10" s="113"/>
    </row>
    <row r="11" ht="22.8" customHeight="true" spans="1:10">
      <c r="A11" s="101"/>
      <c r="B11" s="103"/>
      <c r="C11" s="103"/>
      <c r="D11" s="103"/>
      <c r="E11" s="103"/>
      <c r="F11" s="103"/>
      <c r="G11" s="109"/>
      <c r="H11" s="109"/>
      <c r="I11" s="109"/>
      <c r="J11" s="113"/>
    </row>
    <row r="12" ht="22.8" customHeight="true" spans="1:10">
      <c r="A12" s="101"/>
      <c r="B12" s="103"/>
      <c r="C12" s="103"/>
      <c r="D12" s="103"/>
      <c r="E12" s="103"/>
      <c r="F12" s="103"/>
      <c r="G12" s="109"/>
      <c r="H12" s="109"/>
      <c r="I12" s="109"/>
      <c r="J12" s="113"/>
    </row>
    <row r="13" ht="22.8" customHeight="true" spans="1:10">
      <c r="A13" s="101"/>
      <c r="B13" s="103"/>
      <c r="C13" s="103"/>
      <c r="D13" s="103"/>
      <c r="E13" s="103"/>
      <c r="F13" s="103"/>
      <c r="G13" s="109"/>
      <c r="H13" s="109"/>
      <c r="I13" s="109"/>
      <c r="J13" s="113"/>
    </row>
    <row r="14" ht="22.8" customHeight="true" spans="1:10">
      <c r="A14" s="101"/>
      <c r="B14" s="103"/>
      <c r="C14" s="103"/>
      <c r="D14" s="103"/>
      <c r="E14" s="103"/>
      <c r="F14" s="103"/>
      <c r="G14" s="109"/>
      <c r="H14" s="109"/>
      <c r="I14" s="109"/>
      <c r="J14" s="113"/>
    </row>
    <row r="15" ht="22.8" customHeight="true" spans="1:10">
      <c r="A15" s="101"/>
      <c r="B15" s="103"/>
      <c r="C15" s="103"/>
      <c r="D15" s="103"/>
      <c r="E15" s="103"/>
      <c r="F15" s="103"/>
      <c r="G15" s="109"/>
      <c r="H15" s="109"/>
      <c r="I15" s="109"/>
      <c r="J15" s="113"/>
    </row>
    <row r="16" ht="22.8" customHeight="true" spans="1:10">
      <c r="A16" s="101"/>
      <c r="B16" s="103"/>
      <c r="C16" s="103"/>
      <c r="D16" s="103"/>
      <c r="E16" s="103"/>
      <c r="F16" s="103" t="s">
        <v>22</v>
      </c>
      <c r="G16" s="109"/>
      <c r="H16" s="109"/>
      <c r="I16" s="109"/>
      <c r="J16" s="113"/>
    </row>
    <row r="17" ht="22.8" customHeight="true" spans="1:10">
      <c r="A17" s="101"/>
      <c r="B17" s="103"/>
      <c r="C17" s="103"/>
      <c r="D17" s="103"/>
      <c r="E17" s="103"/>
      <c r="F17" s="103" t="s">
        <v>143</v>
      </c>
      <c r="G17" s="109"/>
      <c r="H17" s="109"/>
      <c r="I17" s="109"/>
      <c r="J17" s="114"/>
    </row>
    <row r="18" ht="9.75" customHeight="true" spans="1:10">
      <c r="A18" s="104"/>
      <c r="B18" s="105"/>
      <c r="C18" s="105"/>
      <c r="D18" s="105"/>
      <c r="E18" s="105"/>
      <c r="F18" s="104"/>
      <c r="G18" s="104"/>
      <c r="H18" s="104"/>
      <c r="I18" s="104"/>
      <c r="J18" s="116"/>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B9" sqref="B9:I10"/>
    </sheetView>
  </sheetViews>
  <sheetFormatPr defaultColWidth="6.875" defaultRowHeight="12.75" customHeight="true"/>
  <cols>
    <col min="1" max="1" width="12" style="42" customWidth="true"/>
    <col min="2" max="2" width="11.5" style="42" customWidth="true"/>
    <col min="3" max="3" width="12.25" style="42" customWidth="true"/>
    <col min="4" max="4" width="10.875" style="43" customWidth="true"/>
    <col min="5" max="5" width="15.125" style="43" customWidth="true"/>
    <col min="6" max="6" width="10" style="43" customWidth="true"/>
    <col min="7" max="7" width="9.5" style="43" customWidth="true"/>
    <col min="8" max="8" width="9.875" style="43" customWidth="true"/>
    <col min="9" max="9" width="10" style="43" customWidth="true"/>
    <col min="10" max="16384" width="6.875" style="43"/>
  </cols>
  <sheetData>
    <row r="1" s="43" customFormat="true" ht="21.6" customHeight="true" spans="1:9">
      <c r="A1" s="44"/>
      <c r="B1" s="70"/>
      <c r="C1" s="70"/>
      <c r="D1" s="45"/>
      <c r="E1" s="45"/>
      <c r="F1" s="45"/>
      <c r="G1" s="45"/>
      <c r="H1" s="45"/>
      <c r="I1" s="45"/>
    </row>
    <row r="2" s="43" customFormat="true" ht="26.45" customHeight="true" spans="1:9">
      <c r="A2" s="44" t="s">
        <v>257</v>
      </c>
      <c r="B2" s="44"/>
      <c r="C2" s="44"/>
      <c r="D2" s="44"/>
      <c r="E2" s="44"/>
      <c r="F2" s="44"/>
      <c r="G2" s="44"/>
      <c r="H2" s="44"/>
      <c r="I2" s="44"/>
    </row>
    <row r="3" s="43" customFormat="true" ht="17.25" customHeight="true" spans="1:5">
      <c r="A3" s="42"/>
      <c r="B3" s="42"/>
      <c r="C3" s="42"/>
      <c r="E3" s="60" t="s">
        <v>258</v>
      </c>
    </row>
    <row r="4" s="43" customFormat="true" ht="20.1" customHeight="true" spans="1:9">
      <c r="A4" s="46" t="s">
        <v>259</v>
      </c>
      <c r="B4" s="47" t="s">
        <v>260</v>
      </c>
      <c r="C4" s="47"/>
      <c r="D4" s="47"/>
      <c r="E4" s="47"/>
      <c r="F4" s="47"/>
      <c r="G4" s="47"/>
      <c r="H4" s="47"/>
      <c r="I4" s="47"/>
    </row>
    <row r="5" s="43" customFormat="true" ht="20.1" customHeight="true" spans="1:9">
      <c r="A5" s="48" t="s">
        <v>261</v>
      </c>
      <c r="B5" s="47" t="s">
        <v>82</v>
      </c>
      <c r="C5" s="47"/>
      <c r="D5" s="47"/>
      <c r="E5" s="47"/>
      <c r="F5" s="47"/>
      <c r="G5" s="47"/>
      <c r="H5" s="47"/>
      <c r="I5" s="47"/>
    </row>
    <row r="6" s="43" customFormat="true" ht="20.1" customHeight="true" spans="1:9">
      <c r="A6" s="49" t="s">
        <v>262</v>
      </c>
      <c r="B6" s="50" t="s">
        <v>263</v>
      </c>
      <c r="C6" s="50"/>
      <c r="D6" s="50"/>
      <c r="E6" s="61">
        <v>800000</v>
      </c>
      <c r="F6" s="61"/>
      <c r="G6" s="61"/>
      <c r="H6" s="61"/>
      <c r="I6" s="61"/>
    </row>
    <row r="7" s="43" customFormat="true" ht="20.1" customHeight="true" spans="1:9">
      <c r="A7" s="49"/>
      <c r="B7" s="50" t="s">
        <v>264</v>
      </c>
      <c r="C7" s="50"/>
      <c r="D7" s="50"/>
      <c r="E7" s="61">
        <v>800000</v>
      </c>
      <c r="F7" s="61"/>
      <c r="G7" s="61"/>
      <c r="H7" s="61"/>
      <c r="I7" s="61"/>
    </row>
    <row r="8" s="43" customFormat="true" ht="20.1" customHeight="true" spans="1:9">
      <c r="A8" s="49"/>
      <c r="B8" s="50" t="s">
        <v>265</v>
      </c>
      <c r="C8" s="50"/>
      <c r="D8" s="50"/>
      <c r="E8" s="61" t="s">
        <v>2</v>
      </c>
      <c r="F8" s="61"/>
      <c r="G8" s="61"/>
      <c r="H8" s="61"/>
      <c r="I8" s="61"/>
    </row>
    <row r="9" s="43" customFormat="true" customHeight="true" spans="1:9">
      <c r="A9" s="51" t="s">
        <v>266</v>
      </c>
      <c r="B9" s="52" t="s">
        <v>267</v>
      </c>
      <c r="C9" s="52"/>
      <c r="D9" s="52"/>
      <c r="E9" s="52"/>
      <c r="F9" s="52"/>
      <c r="G9" s="52"/>
      <c r="H9" s="52"/>
      <c r="I9" s="52"/>
    </row>
    <row r="10" s="43" customFormat="true" customHeight="true" spans="1:9">
      <c r="A10" s="53"/>
      <c r="B10" s="52"/>
      <c r="C10" s="52"/>
      <c r="D10" s="52"/>
      <c r="E10" s="52"/>
      <c r="F10" s="52"/>
      <c r="G10" s="52"/>
      <c r="H10" s="52"/>
      <c r="I10" s="52"/>
    </row>
    <row r="11" s="43" customFormat="true" ht="39.95" customHeight="true" spans="1:9">
      <c r="A11" s="49" t="s">
        <v>268</v>
      </c>
      <c r="B11" s="63" t="s">
        <v>269</v>
      </c>
      <c r="C11" s="63" t="s">
        <v>270</v>
      </c>
      <c r="D11" s="64" t="s">
        <v>271</v>
      </c>
      <c r="E11" s="64"/>
      <c r="F11" s="64" t="s">
        <v>272</v>
      </c>
      <c r="G11" s="64"/>
      <c r="H11" s="64"/>
      <c r="I11" s="64"/>
    </row>
    <row r="12" s="43" customFormat="true" ht="39.95" customHeight="true" spans="1:11">
      <c r="A12" s="49"/>
      <c r="B12" s="49" t="s">
        <v>273</v>
      </c>
      <c r="C12" s="49" t="s">
        <v>274</v>
      </c>
      <c r="D12" s="52" t="s">
        <v>275</v>
      </c>
      <c r="E12" s="52"/>
      <c r="F12" s="52" t="s">
        <v>276</v>
      </c>
      <c r="G12" s="52"/>
      <c r="H12" s="52"/>
      <c r="I12" s="52"/>
      <c r="J12" s="93"/>
      <c r="K12" s="93"/>
    </row>
    <row r="13" s="43" customFormat="true" ht="39.95" customHeight="true" spans="1:11">
      <c r="A13" s="49"/>
      <c r="B13" s="49"/>
      <c r="C13" s="49"/>
      <c r="D13" s="52" t="s">
        <v>277</v>
      </c>
      <c r="E13" s="52"/>
      <c r="F13" s="52" t="s">
        <v>278</v>
      </c>
      <c r="G13" s="52"/>
      <c r="H13" s="52"/>
      <c r="I13" s="52"/>
      <c r="J13" s="93"/>
      <c r="K13" s="93"/>
    </row>
    <row r="14" s="43" customFormat="true" ht="39.95" customHeight="true" spans="1:11">
      <c r="A14" s="49"/>
      <c r="B14" s="49"/>
      <c r="C14" s="49"/>
      <c r="D14" s="52" t="s">
        <v>279</v>
      </c>
      <c r="E14" s="52"/>
      <c r="F14" s="52" t="s">
        <v>280</v>
      </c>
      <c r="G14" s="52"/>
      <c r="H14" s="52"/>
      <c r="I14" s="52"/>
      <c r="J14" s="93"/>
      <c r="K14" s="93"/>
    </row>
    <row r="15" s="43" customFormat="true" ht="39.95" customHeight="true" spans="1:11">
      <c r="A15" s="49"/>
      <c r="B15" s="49"/>
      <c r="C15" s="49" t="s">
        <v>281</v>
      </c>
      <c r="D15" s="52" t="s">
        <v>282</v>
      </c>
      <c r="E15" s="52"/>
      <c r="F15" s="52" t="s">
        <v>283</v>
      </c>
      <c r="G15" s="52"/>
      <c r="H15" s="52"/>
      <c r="I15" s="52"/>
      <c r="J15" s="93"/>
      <c r="K15" s="93"/>
    </row>
    <row r="16" s="43" customFormat="true" ht="39.95" customHeight="true" spans="1:11">
      <c r="A16" s="49"/>
      <c r="B16" s="49"/>
      <c r="C16" s="49" t="s">
        <v>284</v>
      </c>
      <c r="D16" s="52" t="s">
        <v>285</v>
      </c>
      <c r="E16" s="52"/>
      <c r="F16" s="52" t="s">
        <v>286</v>
      </c>
      <c r="G16" s="52"/>
      <c r="H16" s="52"/>
      <c r="I16" s="52"/>
      <c r="J16" s="93"/>
      <c r="K16" s="93"/>
    </row>
    <row r="17" s="43" customFormat="true" ht="39.95" customHeight="true" spans="1:11">
      <c r="A17" s="49"/>
      <c r="B17" s="49"/>
      <c r="C17" s="49" t="s">
        <v>287</v>
      </c>
      <c r="D17" s="52" t="s">
        <v>288</v>
      </c>
      <c r="E17" s="52"/>
      <c r="F17" s="52" t="s">
        <v>289</v>
      </c>
      <c r="G17" s="52"/>
      <c r="H17" s="52"/>
      <c r="I17" s="52"/>
      <c r="J17" s="93"/>
      <c r="K17" s="93"/>
    </row>
    <row r="18" s="43" customFormat="true" ht="39.95" customHeight="true" spans="1:11">
      <c r="A18" s="49"/>
      <c r="B18" s="49"/>
      <c r="C18" s="49"/>
      <c r="D18" s="52" t="s">
        <v>290</v>
      </c>
      <c r="E18" s="52"/>
      <c r="F18" s="52" t="s">
        <v>291</v>
      </c>
      <c r="G18" s="52"/>
      <c r="H18" s="52"/>
      <c r="I18" s="52"/>
      <c r="J18" s="93"/>
      <c r="K18" s="93"/>
    </row>
    <row r="19" s="43" customFormat="true" ht="39.95" customHeight="true" spans="1:11">
      <c r="A19" s="49"/>
      <c r="B19" s="49"/>
      <c r="C19" s="49"/>
      <c r="D19" s="52" t="s">
        <v>292</v>
      </c>
      <c r="E19" s="52"/>
      <c r="F19" s="52" t="s">
        <v>293</v>
      </c>
      <c r="G19" s="52"/>
      <c r="H19" s="52"/>
      <c r="I19" s="52"/>
      <c r="J19" s="93"/>
      <c r="K19" s="93"/>
    </row>
    <row r="20" s="43" customFormat="true" ht="39.95" customHeight="true" spans="1:11">
      <c r="A20" s="49"/>
      <c r="B20" s="65" t="s">
        <v>294</v>
      </c>
      <c r="C20" s="58" t="s">
        <v>295</v>
      </c>
      <c r="D20" s="59" t="s">
        <v>296</v>
      </c>
      <c r="E20" s="62"/>
      <c r="F20" s="59" t="s">
        <v>297</v>
      </c>
      <c r="G20" s="59"/>
      <c r="H20" s="59"/>
      <c r="I20" s="59"/>
      <c r="J20" s="93"/>
      <c r="K20" s="93"/>
    </row>
    <row r="21" s="43" customFormat="true" ht="32.25" customHeight="true" spans="1:11">
      <c r="A21" s="49"/>
      <c r="B21" s="65"/>
      <c r="C21" s="58"/>
      <c r="D21" s="59" t="s">
        <v>298</v>
      </c>
      <c r="E21" s="62"/>
      <c r="F21" s="59" t="s">
        <v>299</v>
      </c>
      <c r="G21" s="59"/>
      <c r="H21" s="59"/>
      <c r="I21" s="59"/>
      <c r="J21" s="93"/>
      <c r="K21" s="93"/>
    </row>
    <row r="22" s="43" customFormat="true" ht="39.95" customHeight="true" spans="1:11">
      <c r="A22" s="49"/>
      <c r="B22" s="65"/>
      <c r="C22" s="58" t="s">
        <v>300</v>
      </c>
      <c r="D22" s="59" t="s">
        <v>301</v>
      </c>
      <c r="E22" s="62"/>
      <c r="F22" s="59" t="s">
        <v>302</v>
      </c>
      <c r="G22" s="59"/>
      <c r="H22" s="59"/>
      <c r="I22" s="59"/>
      <c r="J22" s="93"/>
      <c r="K22" s="93"/>
    </row>
    <row r="23" s="43" customFormat="true" ht="39.95" customHeight="true" spans="1:11">
      <c r="A23" s="49"/>
      <c r="B23" s="49" t="s">
        <v>303</v>
      </c>
      <c r="C23" s="58" t="s">
        <v>304</v>
      </c>
      <c r="D23" s="59" t="s">
        <v>305</v>
      </c>
      <c r="E23" s="62"/>
      <c r="F23" s="59" t="s">
        <v>306</v>
      </c>
      <c r="G23" s="59"/>
      <c r="H23" s="59"/>
      <c r="I23" s="59"/>
      <c r="J23" s="93"/>
      <c r="K23" s="93"/>
    </row>
    <row r="24" s="43" customFormat="true" ht="39.95" customHeight="true" spans="1:9">
      <c r="A24" s="49"/>
      <c r="B24" s="49"/>
      <c r="C24" s="58"/>
      <c r="D24" s="66" t="s">
        <v>307</v>
      </c>
      <c r="E24" s="66"/>
      <c r="F24" s="66" t="s">
        <v>306</v>
      </c>
      <c r="G24" s="66"/>
      <c r="H24" s="66"/>
      <c r="I24" s="66"/>
    </row>
  </sheetData>
  <mergeCells count="48">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0"/>
    <mergeCell ref="A11:A24"/>
    <mergeCell ref="B12:B19"/>
    <mergeCell ref="B20:B22"/>
    <mergeCell ref="B23:B24"/>
    <mergeCell ref="C12:C14"/>
    <mergeCell ref="C17:C19"/>
    <mergeCell ref="C20:C21"/>
    <mergeCell ref="C23:C24"/>
    <mergeCell ref="B9:I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IV65536"/>
    </sheetView>
  </sheetViews>
  <sheetFormatPr defaultColWidth="7" defaultRowHeight="11.25"/>
  <cols>
    <col min="1" max="4" width="7" style="1"/>
    <col min="5" max="5" width="21.5" style="1" customWidth="true"/>
    <col min="6" max="8" width="7" style="1"/>
    <col min="9" max="9" width="16.375" style="1" customWidth="true"/>
    <col min="10" max="16384" width="7" style="1"/>
  </cols>
  <sheetData>
    <row r="1" ht="25" customHeight="true" spans="1:9">
      <c r="A1" s="44" t="s">
        <v>257</v>
      </c>
      <c r="B1" s="44"/>
      <c r="C1" s="44"/>
      <c r="D1" s="44"/>
      <c r="E1" s="44"/>
      <c r="F1" s="44"/>
      <c r="G1" s="44"/>
      <c r="H1" s="44"/>
      <c r="I1" s="44"/>
    </row>
    <row r="2" ht="24" customHeight="true" spans="1:9">
      <c r="A2" s="42"/>
      <c r="B2" s="43"/>
      <c r="C2" s="43"/>
      <c r="D2" s="43"/>
      <c r="E2" s="60" t="s">
        <v>308</v>
      </c>
      <c r="F2" s="43"/>
      <c r="G2" s="43"/>
      <c r="H2" s="43"/>
      <c r="I2" s="43"/>
    </row>
    <row r="3" ht="28" customHeight="true" spans="1:9">
      <c r="A3" s="46" t="s">
        <v>259</v>
      </c>
      <c r="B3" s="47" t="s">
        <v>309</v>
      </c>
      <c r="C3" s="47"/>
      <c r="D3" s="47"/>
      <c r="E3" s="47"/>
      <c r="F3" s="47"/>
      <c r="G3" s="47"/>
      <c r="H3" s="47"/>
      <c r="I3" s="47"/>
    </row>
    <row r="4" ht="27" customHeight="true" spans="1:9">
      <c r="A4" s="48" t="s">
        <v>261</v>
      </c>
      <c r="B4" s="47" t="s">
        <v>78</v>
      </c>
      <c r="C4" s="47"/>
      <c r="D4" s="47"/>
      <c r="E4" s="47"/>
      <c r="F4" s="47"/>
      <c r="G4" s="47"/>
      <c r="H4" s="47"/>
      <c r="I4" s="47"/>
    </row>
    <row r="5" ht="29" customHeight="true" spans="1:9">
      <c r="A5" s="49" t="s">
        <v>262</v>
      </c>
      <c r="B5" s="50" t="s">
        <v>310</v>
      </c>
      <c r="C5" s="50"/>
      <c r="D5" s="50"/>
      <c r="E5" s="61">
        <v>8920000</v>
      </c>
      <c r="F5" s="61"/>
      <c r="G5" s="61"/>
      <c r="H5" s="61"/>
      <c r="I5" s="61"/>
    </row>
    <row r="6" ht="27" customHeight="true" spans="1:9">
      <c r="A6" s="49"/>
      <c r="B6" s="50" t="s">
        <v>264</v>
      </c>
      <c r="C6" s="50"/>
      <c r="D6" s="50"/>
      <c r="E6" s="61">
        <v>8920000</v>
      </c>
      <c r="F6" s="61"/>
      <c r="G6" s="61"/>
      <c r="H6" s="61"/>
      <c r="I6" s="61"/>
    </row>
    <row r="7" ht="27" customHeight="true" spans="1:9">
      <c r="A7" s="71"/>
      <c r="B7" s="83" t="s">
        <v>265</v>
      </c>
      <c r="C7" s="83"/>
      <c r="D7" s="83"/>
      <c r="E7" s="90"/>
      <c r="F7" s="91"/>
      <c r="G7" s="91"/>
      <c r="H7" s="91"/>
      <c r="I7" s="91"/>
    </row>
    <row r="8" spans="1:9">
      <c r="A8" s="51" t="s">
        <v>266</v>
      </c>
      <c r="B8" s="52" t="s">
        <v>311</v>
      </c>
      <c r="C8" s="52"/>
      <c r="D8" s="52"/>
      <c r="E8" s="52"/>
      <c r="F8" s="52"/>
      <c r="G8" s="52"/>
      <c r="H8" s="52"/>
      <c r="I8" s="52"/>
    </row>
    <row r="9" ht="17" customHeight="true" spans="1:9">
      <c r="A9" s="53"/>
      <c r="B9" s="52"/>
      <c r="C9" s="52"/>
      <c r="D9" s="52"/>
      <c r="E9" s="52"/>
      <c r="F9" s="52"/>
      <c r="G9" s="52"/>
      <c r="H9" s="52"/>
      <c r="I9" s="52"/>
    </row>
    <row r="10" ht="22" customHeight="true" spans="1:9">
      <c r="A10" s="49" t="s">
        <v>268</v>
      </c>
      <c r="B10" s="84" t="s">
        <v>269</v>
      </c>
      <c r="C10" s="63" t="s">
        <v>270</v>
      </c>
      <c r="D10" s="85" t="s">
        <v>271</v>
      </c>
      <c r="E10" s="85"/>
      <c r="F10" s="85" t="s">
        <v>272</v>
      </c>
      <c r="G10" s="85"/>
      <c r="H10" s="85"/>
      <c r="I10" s="85"/>
    </row>
    <row r="11" ht="51" customHeight="true" spans="1:9">
      <c r="A11" s="49"/>
      <c r="B11" s="86" t="s">
        <v>273</v>
      </c>
      <c r="C11" s="71" t="s">
        <v>274</v>
      </c>
      <c r="D11" s="87" t="s">
        <v>312</v>
      </c>
      <c r="E11" s="92"/>
      <c r="F11" s="59" t="s">
        <v>313</v>
      </c>
      <c r="G11" s="59"/>
      <c r="H11" s="59"/>
      <c r="I11" s="59"/>
    </row>
    <row r="12" ht="36" customHeight="true" spans="1:9">
      <c r="A12" s="49"/>
      <c r="B12" s="86"/>
      <c r="C12" s="71"/>
      <c r="D12" s="87" t="s">
        <v>314</v>
      </c>
      <c r="E12" s="92"/>
      <c r="F12" s="59" t="s">
        <v>315</v>
      </c>
      <c r="G12" s="59"/>
      <c r="H12" s="59"/>
      <c r="I12" s="59"/>
    </row>
    <row r="13" ht="28" customHeight="true" spans="1:9">
      <c r="A13" s="49"/>
      <c r="B13" s="86"/>
      <c r="C13" s="71"/>
      <c r="D13" s="87" t="s">
        <v>316</v>
      </c>
      <c r="E13" s="92"/>
      <c r="F13" s="59" t="s">
        <v>317</v>
      </c>
      <c r="G13" s="59"/>
      <c r="H13" s="59"/>
      <c r="I13" s="59"/>
    </row>
    <row r="14" ht="32" customHeight="true" spans="1:9">
      <c r="A14" s="49"/>
      <c r="B14" s="86"/>
      <c r="C14" s="71" t="s">
        <v>281</v>
      </c>
      <c r="D14" s="87" t="s">
        <v>318</v>
      </c>
      <c r="E14" s="92"/>
      <c r="F14" s="59" t="s">
        <v>319</v>
      </c>
      <c r="G14" s="59"/>
      <c r="H14" s="59"/>
      <c r="I14" s="59"/>
    </row>
    <row r="15" ht="54" customHeight="true" spans="1:9">
      <c r="A15" s="49"/>
      <c r="B15" s="86"/>
      <c r="C15" s="71"/>
      <c r="D15" s="87" t="s">
        <v>314</v>
      </c>
      <c r="E15" s="92"/>
      <c r="F15" s="59" t="s">
        <v>320</v>
      </c>
      <c r="G15" s="59"/>
      <c r="H15" s="59"/>
      <c r="I15" s="59"/>
    </row>
    <row r="16" ht="58" customHeight="true" spans="1:9">
      <c r="A16" s="49"/>
      <c r="B16" s="86"/>
      <c r="C16" s="71"/>
      <c r="D16" s="87" t="s">
        <v>316</v>
      </c>
      <c r="E16" s="92"/>
      <c r="F16" s="59" t="s">
        <v>321</v>
      </c>
      <c r="G16" s="59"/>
      <c r="H16" s="59"/>
      <c r="I16" s="59"/>
    </row>
    <row r="17" ht="27" customHeight="true" spans="1:9">
      <c r="A17" s="49"/>
      <c r="B17" s="86"/>
      <c r="C17" s="71" t="s">
        <v>284</v>
      </c>
      <c r="D17" s="87" t="s">
        <v>322</v>
      </c>
      <c r="E17" s="92"/>
      <c r="F17" s="59" t="s">
        <v>286</v>
      </c>
      <c r="G17" s="59"/>
      <c r="H17" s="59"/>
      <c r="I17" s="59"/>
    </row>
    <row r="18" ht="29" customHeight="true" spans="1:9">
      <c r="A18" s="49"/>
      <c r="B18" s="86"/>
      <c r="C18" s="71" t="s">
        <v>287</v>
      </c>
      <c r="D18" s="87" t="s">
        <v>318</v>
      </c>
      <c r="E18" s="92"/>
      <c r="F18" s="59" t="s">
        <v>323</v>
      </c>
      <c r="G18" s="59"/>
      <c r="H18" s="59"/>
      <c r="I18" s="59"/>
    </row>
    <row r="19" ht="24" customHeight="true" spans="1:9">
      <c r="A19" s="49"/>
      <c r="B19" s="86"/>
      <c r="C19" s="71"/>
      <c r="D19" s="87" t="s">
        <v>314</v>
      </c>
      <c r="E19" s="92"/>
      <c r="F19" s="59" t="s">
        <v>324</v>
      </c>
      <c r="G19" s="59"/>
      <c r="H19" s="59"/>
      <c r="I19" s="59"/>
    </row>
    <row r="20" ht="26" customHeight="true" spans="1:9">
      <c r="A20" s="49"/>
      <c r="B20" s="88"/>
      <c r="C20" s="89"/>
      <c r="D20" s="87" t="s">
        <v>316</v>
      </c>
      <c r="E20" s="92"/>
      <c r="F20" s="59" t="s">
        <v>325</v>
      </c>
      <c r="G20" s="59"/>
      <c r="H20" s="59"/>
      <c r="I20" s="59"/>
    </row>
    <row r="21" ht="32" customHeight="true" spans="1:9">
      <c r="A21" s="49"/>
      <c r="B21" s="65" t="s">
        <v>326</v>
      </c>
      <c r="C21" s="58" t="s">
        <v>327</v>
      </c>
      <c r="D21" s="87" t="s">
        <v>328</v>
      </c>
      <c r="E21" s="92"/>
      <c r="F21" s="59" t="s">
        <v>329</v>
      </c>
      <c r="G21" s="59"/>
      <c r="H21" s="59"/>
      <c r="I21" s="59"/>
    </row>
    <row r="22" ht="33" customHeight="true" spans="1:9">
      <c r="A22" s="49"/>
      <c r="B22" s="65"/>
      <c r="C22" s="58" t="s">
        <v>295</v>
      </c>
      <c r="D22" s="87" t="s">
        <v>330</v>
      </c>
      <c r="E22" s="92"/>
      <c r="F22" s="59" t="s">
        <v>331</v>
      </c>
      <c r="G22" s="59"/>
      <c r="H22" s="59"/>
      <c r="I22" s="59"/>
    </row>
    <row r="23" ht="27" customHeight="true" spans="1:9">
      <c r="A23" s="49"/>
      <c r="B23" s="65"/>
      <c r="C23" s="58" t="s">
        <v>332</v>
      </c>
      <c r="D23" s="87" t="s">
        <v>333</v>
      </c>
      <c r="E23" s="92"/>
      <c r="F23" s="59" t="s">
        <v>334</v>
      </c>
      <c r="G23" s="59"/>
      <c r="H23" s="59"/>
      <c r="I23" s="59"/>
    </row>
    <row r="24" ht="28" customHeight="true" spans="1:9">
      <c r="A24" s="49"/>
      <c r="B24" s="65"/>
      <c r="C24" s="58"/>
      <c r="D24" s="87" t="s">
        <v>335</v>
      </c>
      <c r="E24" s="92"/>
      <c r="F24" s="59" t="s">
        <v>336</v>
      </c>
      <c r="G24" s="59"/>
      <c r="H24" s="59"/>
      <c r="I24" s="59"/>
    </row>
    <row r="25" ht="30" customHeight="true" spans="1:9">
      <c r="A25" s="49"/>
      <c r="B25" s="65"/>
      <c r="C25" s="58" t="s">
        <v>300</v>
      </c>
      <c r="D25" s="87" t="s">
        <v>337</v>
      </c>
      <c r="E25" s="92"/>
      <c r="F25" s="59" t="s">
        <v>338</v>
      </c>
      <c r="G25" s="59"/>
      <c r="H25" s="59"/>
      <c r="I25" s="59"/>
    </row>
    <row r="26" ht="27" customHeight="true" spans="1:9">
      <c r="A26" s="49"/>
      <c r="B26" s="65"/>
      <c r="C26" s="58"/>
      <c r="D26" s="87" t="s">
        <v>339</v>
      </c>
      <c r="E26" s="92"/>
      <c r="F26" s="59" t="s">
        <v>338</v>
      </c>
      <c r="G26" s="59"/>
      <c r="H26" s="59"/>
      <c r="I26" s="59"/>
    </row>
    <row r="27" ht="36" spans="1:9">
      <c r="A27" s="49"/>
      <c r="B27" s="49" t="s">
        <v>303</v>
      </c>
      <c r="C27" s="58" t="s">
        <v>304</v>
      </c>
      <c r="D27" s="66" t="s">
        <v>340</v>
      </c>
      <c r="E27" s="66"/>
      <c r="F27" s="52" t="s">
        <v>341</v>
      </c>
      <c r="G27" s="52"/>
      <c r="H27" s="52"/>
      <c r="I27" s="52"/>
    </row>
  </sheetData>
  <mergeCells count="56">
    <mergeCell ref="A1:I1"/>
    <mergeCell ref="B3:I3"/>
    <mergeCell ref="B4:I4"/>
    <mergeCell ref="B5:D5"/>
    <mergeCell ref="E5:I5"/>
    <mergeCell ref="B6:D6"/>
    <mergeCell ref="E6:I6"/>
    <mergeCell ref="B7:D7"/>
    <mergeCell ref="E7:I7"/>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A5:A7"/>
    <mergeCell ref="A8:A9"/>
    <mergeCell ref="A10:A27"/>
    <mergeCell ref="B11:B20"/>
    <mergeCell ref="B21:B26"/>
    <mergeCell ref="C11:C13"/>
    <mergeCell ref="C14:C16"/>
    <mergeCell ref="C18:C20"/>
    <mergeCell ref="C23:C24"/>
    <mergeCell ref="C25:C26"/>
    <mergeCell ref="B8:I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workbookViewId="0">
      <selection activeCell="A1" sqref="A1:IV65536"/>
    </sheetView>
  </sheetViews>
  <sheetFormatPr defaultColWidth="6.875" defaultRowHeight="12.75" customHeight="true"/>
  <cols>
    <col min="1" max="1" width="12" style="69" customWidth="true"/>
    <col min="2" max="2" width="11.5" style="67" customWidth="true"/>
    <col min="3" max="3" width="12.25" style="67" customWidth="true"/>
    <col min="4" max="4" width="10.875" style="67" customWidth="true"/>
    <col min="5" max="5" width="15.125" style="67" customWidth="true"/>
    <col min="6" max="6" width="10" style="67" customWidth="true"/>
    <col min="7" max="7" width="9.5" style="67" customWidth="true"/>
    <col min="8" max="8" width="9.875" style="67" customWidth="true"/>
    <col min="9" max="9" width="10" style="67" customWidth="true"/>
    <col min="10" max="16384" width="6.875" style="67"/>
  </cols>
  <sheetData>
    <row r="1" s="67" customFormat="true" ht="21.6" customHeight="true" spans="1:9">
      <c r="A1" s="44"/>
      <c r="B1" s="45"/>
      <c r="C1" s="45"/>
      <c r="D1" s="45"/>
      <c r="E1" s="45"/>
      <c r="F1" s="45"/>
      <c r="G1" s="45"/>
      <c r="H1" s="45"/>
      <c r="I1" s="45"/>
    </row>
    <row r="2" s="67" customFormat="true" ht="26.45" customHeight="true" spans="1:9">
      <c r="A2" s="44" t="s">
        <v>257</v>
      </c>
      <c r="B2" s="44"/>
      <c r="C2" s="44"/>
      <c r="D2" s="44"/>
      <c r="E2" s="44"/>
      <c r="F2" s="44"/>
      <c r="G2" s="44"/>
      <c r="H2" s="44"/>
      <c r="I2" s="44"/>
    </row>
    <row r="3" s="67" customFormat="true" ht="17.45" customHeight="true" spans="1:5">
      <c r="A3" s="69"/>
      <c r="E3" s="60" t="s">
        <v>258</v>
      </c>
    </row>
    <row r="4" s="67" customFormat="true" ht="20.1" customHeight="true" spans="1:9">
      <c r="A4" s="46" t="s">
        <v>259</v>
      </c>
      <c r="B4" s="47" t="s">
        <v>342</v>
      </c>
      <c r="C4" s="47"/>
      <c r="D4" s="47"/>
      <c r="E4" s="47"/>
      <c r="F4" s="47"/>
      <c r="G4" s="47"/>
      <c r="H4" s="47"/>
      <c r="I4" s="47"/>
    </row>
    <row r="5" s="67" customFormat="true" ht="20.1" customHeight="true" spans="1:9">
      <c r="A5" s="48" t="s">
        <v>261</v>
      </c>
      <c r="B5" s="47" t="s">
        <v>80</v>
      </c>
      <c r="C5" s="47"/>
      <c r="D5" s="47"/>
      <c r="E5" s="47"/>
      <c r="F5" s="47"/>
      <c r="G5" s="47"/>
      <c r="H5" s="47"/>
      <c r="I5" s="47"/>
    </row>
    <row r="6" s="67" customFormat="true" ht="20.1" customHeight="true" spans="1:9">
      <c r="A6" s="49" t="s">
        <v>262</v>
      </c>
      <c r="B6" s="50" t="s">
        <v>263</v>
      </c>
      <c r="C6" s="50"/>
      <c r="D6" s="50"/>
      <c r="E6" s="61">
        <v>100000</v>
      </c>
      <c r="F6" s="61"/>
      <c r="G6" s="61"/>
      <c r="H6" s="61"/>
      <c r="I6" s="61"/>
    </row>
    <row r="7" s="67" customFormat="true" ht="20.1" customHeight="true" spans="1:9">
      <c r="A7" s="49"/>
      <c r="B7" s="50" t="s">
        <v>264</v>
      </c>
      <c r="C7" s="50"/>
      <c r="D7" s="50"/>
      <c r="E7" s="61">
        <v>100000</v>
      </c>
      <c r="F7" s="61"/>
      <c r="G7" s="61"/>
      <c r="H7" s="61"/>
      <c r="I7" s="61"/>
    </row>
    <row r="8" s="67" customFormat="true" ht="20.1" customHeight="true" spans="1:9">
      <c r="A8" s="49"/>
      <c r="B8" s="50" t="s">
        <v>265</v>
      </c>
      <c r="C8" s="50"/>
      <c r="D8" s="50"/>
      <c r="E8" s="61">
        <v>0</v>
      </c>
      <c r="F8" s="61"/>
      <c r="G8" s="61"/>
      <c r="H8" s="61"/>
      <c r="I8" s="61"/>
    </row>
    <row r="9" s="67" customFormat="true" customHeight="true" spans="1:9">
      <c r="A9" s="51" t="s">
        <v>266</v>
      </c>
      <c r="B9" s="52" t="s">
        <v>343</v>
      </c>
      <c r="C9" s="52"/>
      <c r="D9" s="52"/>
      <c r="E9" s="52"/>
      <c r="F9" s="52"/>
      <c r="G9" s="52"/>
      <c r="H9" s="52"/>
      <c r="I9" s="52"/>
    </row>
    <row r="10" s="67" customFormat="true" ht="38.25" customHeight="true" spans="1:9">
      <c r="A10" s="53"/>
      <c r="B10" s="52"/>
      <c r="C10" s="52"/>
      <c r="D10" s="52"/>
      <c r="E10" s="52"/>
      <c r="F10" s="52"/>
      <c r="G10" s="52"/>
      <c r="H10" s="52"/>
      <c r="I10" s="52"/>
    </row>
    <row r="11" s="81" customFormat="true" ht="43.5" customHeight="true" spans="1:256">
      <c r="A11" s="54" t="s">
        <v>268</v>
      </c>
      <c r="B11" s="55" t="s">
        <v>269</v>
      </c>
      <c r="C11" s="55" t="s">
        <v>270</v>
      </c>
      <c r="D11" s="56" t="s">
        <v>271</v>
      </c>
      <c r="E11" s="56"/>
      <c r="F11" s="56" t="s">
        <v>272</v>
      </c>
      <c r="G11" s="56"/>
      <c r="H11" s="56"/>
      <c r="I11" s="56"/>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row>
    <row r="12" s="81" customFormat="true" ht="43.5" customHeight="true" spans="1:256">
      <c r="A12" s="54"/>
      <c r="B12" s="54" t="s">
        <v>273</v>
      </c>
      <c r="C12" s="54" t="s">
        <v>274</v>
      </c>
      <c r="D12" s="52" t="s">
        <v>344</v>
      </c>
      <c r="E12" s="52"/>
      <c r="F12" s="52" t="s">
        <v>345</v>
      </c>
      <c r="G12" s="52"/>
      <c r="H12" s="52"/>
      <c r="I12" s="52"/>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row>
    <row r="13" s="81" customFormat="true" ht="43.5" customHeight="true" spans="1:256">
      <c r="A13" s="54"/>
      <c r="B13" s="54"/>
      <c r="C13" s="54"/>
      <c r="D13" s="52" t="s">
        <v>346</v>
      </c>
      <c r="E13" s="52"/>
      <c r="F13" s="52" t="s">
        <v>347</v>
      </c>
      <c r="G13" s="52"/>
      <c r="H13" s="52"/>
      <c r="I13" s="52"/>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row>
    <row r="14" s="81" customFormat="true" ht="43.5" customHeight="true" spans="1:256">
      <c r="A14" s="54"/>
      <c r="B14" s="54"/>
      <c r="C14" s="54" t="s">
        <v>281</v>
      </c>
      <c r="D14" s="52" t="s">
        <v>348</v>
      </c>
      <c r="E14" s="52"/>
      <c r="F14" s="52" t="s">
        <v>306</v>
      </c>
      <c r="G14" s="52"/>
      <c r="H14" s="52"/>
      <c r="I14" s="52"/>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row>
    <row r="15" s="81" customFormat="true" ht="43.5" customHeight="true" spans="1:256">
      <c r="A15" s="54"/>
      <c r="B15" s="54"/>
      <c r="C15" s="54"/>
      <c r="D15" s="52" t="s">
        <v>349</v>
      </c>
      <c r="E15" s="52"/>
      <c r="F15" s="52" t="s">
        <v>350</v>
      </c>
      <c r="G15" s="52"/>
      <c r="H15" s="52"/>
      <c r="I15" s="52"/>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row>
    <row r="16" s="81" customFormat="true" ht="43.5" customHeight="true" spans="1:256">
      <c r="A16" s="54"/>
      <c r="B16" s="54"/>
      <c r="C16" s="54" t="s">
        <v>284</v>
      </c>
      <c r="D16" s="52" t="s">
        <v>351</v>
      </c>
      <c r="E16" s="52"/>
      <c r="F16" s="52" t="s">
        <v>352</v>
      </c>
      <c r="G16" s="52"/>
      <c r="H16" s="52"/>
      <c r="I16" s="52"/>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row>
    <row r="17" s="81" customFormat="true" ht="43.5" customHeight="true" spans="1:256">
      <c r="A17" s="54"/>
      <c r="B17" s="54"/>
      <c r="C17" s="54" t="s">
        <v>287</v>
      </c>
      <c r="D17" s="52" t="s">
        <v>353</v>
      </c>
      <c r="E17" s="52"/>
      <c r="F17" s="52" t="s">
        <v>354</v>
      </c>
      <c r="G17" s="52"/>
      <c r="H17" s="52"/>
      <c r="I17" s="52"/>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row>
    <row r="18" s="81" customFormat="true" ht="43.5" customHeight="true" spans="1:256">
      <c r="A18" s="54"/>
      <c r="B18" s="54"/>
      <c r="C18" s="54"/>
      <c r="D18" s="52" t="s">
        <v>355</v>
      </c>
      <c r="E18" s="52"/>
      <c r="F18" s="52" t="s">
        <v>356</v>
      </c>
      <c r="G18" s="52"/>
      <c r="H18" s="52"/>
      <c r="I18" s="52"/>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row>
    <row r="19" s="81" customFormat="true" ht="43.5" customHeight="true" spans="1:256">
      <c r="A19" s="54"/>
      <c r="B19" s="57" t="s">
        <v>294</v>
      </c>
      <c r="C19" s="58" t="s">
        <v>295</v>
      </c>
      <c r="D19" s="59" t="s">
        <v>357</v>
      </c>
      <c r="E19" s="62"/>
      <c r="F19" s="59" t="s">
        <v>358</v>
      </c>
      <c r="G19" s="59"/>
      <c r="H19" s="59"/>
      <c r="I19" s="5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row>
    <row r="20" s="81" customFormat="true" ht="43.5" customHeight="true" spans="1:256">
      <c r="A20" s="54"/>
      <c r="B20" s="57"/>
      <c r="C20" s="58" t="s">
        <v>300</v>
      </c>
      <c r="D20" s="59" t="s">
        <v>359</v>
      </c>
      <c r="E20" s="62"/>
      <c r="F20" s="59" t="s">
        <v>360</v>
      </c>
      <c r="G20" s="59"/>
      <c r="H20" s="59"/>
      <c r="I20" s="5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c r="IU20" s="79"/>
      <c r="IV20" s="79"/>
    </row>
    <row r="21" s="81" customFormat="true" ht="43.5" customHeight="true" spans="1:256">
      <c r="A21" s="54"/>
      <c r="B21" s="57"/>
      <c r="C21" s="58"/>
      <c r="D21" s="59" t="s">
        <v>361</v>
      </c>
      <c r="E21" s="62"/>
      <c r="F21" s="52" t="s">
        <v>362</v>
      </c>
      <c r="G21" s="52"/>
      <c r="H21" s="52"/>
      <c r="I21" s="52"/>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c r="IU21" s="79"/>
      <c r="IV21" s="79"/>
    </row>
    <row r="22" s="81" customFormat="true" ht="43.5" customHeight="true" spans="1:256">
      <c r="A22" s="54"/>
      <c r="B22" s="54" t="s">
        <v>303</v>
      </c>
      <c r="C22" s="58" t="s">
        <v>304</v>
      </c>
      <c r="D22" s="59" t="s">
        <v>363</v>
      </c>
      <c r="E22" s="62"/>
      <c r="F22" s="59" t="s">
        <v>364</v>
      </c>
      <c r="G22" s="59"/>
      <c r="H22" s="59"/>
      <c r="I22" s="5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c r="IU22" s="79"/>
      <c r="IV22" s="79"/>
    </row>
    <row r="23" s="81" customFormat="true" ht="43.5" customHeight="true" spans="1:256">
      <c r="A23" s="54"/>
      <c r="B23" s="54"/>
      <c r="C23" s="58"/>
      <c r="D23" s="59" t="s">
        <v>365</v>
      </c>
      <c r="E23" s="62"/>
      <c r="F23" s="59" t="s">
        <v>364</v>
      </c>
      <c r="G23" s="59"/>
      <c r="H23" s="59"/>
      <c r="I23" s="5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c r="IU23" s="79"/>
      <c r="IV23" s="79"/>
    </row>
    <row r="24" s="81" customFormat="true" ht="43.5" customHeight="true" spans="1:256">
      <c r="A24" s="54"/>
      <c r="B24" s="54"/>
      <c r="C24" s="58"/>
      <c r="D24" s="52" t="s">
        <v>366</v>
      </c>
      <c r="E24" s="82"/>
      <c r="F24" s="52" t="s">
        <v>364</v>
      </c>
      <c r="G24" s="52"/>
      <c r="H24" s="52"/>
      <c r="I24" s="52"/>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c r="IU24" s="79"/>
      <c r="IV24" s="79"/>
    </row>
  </sheetData>
  <mergeCells count="49">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0"/>
    <mergeCell ref="A11:A24"/>
    <mergeCell ref="B12:B18"/>
    <mergeCell ref="B19:B21"/>
    <mergeCell ref="B22:B24"/>
    <mergeCell ref="C12:C13"/>
    <mergeCell ref="C14:C15"/>
    <mergeCell ref="C17:C18"/>
    <mergeCell ref="C20:C21"/>
    <mergeCell ref="C22:C24"/>
    <mergeCell ref="B9:I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1" sqref="A1:IV65536"/>
    </sheetView>
  </sheetViews>
  <sheetFormatPr defaultColWidth="6.875" defaultRowHeight="12.75" customHeight="true"/>
  <cols>
    <col min="1" max="1" width="12" style="69" customWidth="true"/>
    <col min="2" max="2" width="11.5" style="69" customWidth="true"/>
    <col min="3" max="3" width="12.25" style="69" customWidth="true"/>
    <col min="4" max="4" width="10.875" style="67" customWidth="true"/>
    <col min="5" max="5" width="15.125" style="67" customWidth="true"/>
    <col min="6" max="6" width="10" style="67" customWidth="true"/>
    <col min="7" max="7" width="9.5" style="67" customWidth="true"/>
    <col min="8" max="8" width="9.875" style="67" customWidth="true"/>
    <col min="9" max="9" width="10" style="67" customWidth="true"/>
    <col min="10" max="16384" width="6.875" style="67"/>
  </cols>
  <sheetData>
    <row r="1" s="67" customFormat="true" ht="21.6" customHeight="true" spans="1:9">
      <c r="A1" s="44"/>
      <c r="B1" s="70"/>
      <c r="C1" s="70"/>
      <c r="D1" s="45"/>
      <c r="E1" s="45"/>
      <c r="F1" s="45"/>
      <c r="G1" s="45"/>
      <c r="H1" s="45"/>
      <c r="I1" s="45"/>
    </row>
    <row r="2" s="67" customFormat="true" ht="26.45" customHeight="true" spans="1:9">
      <c r="A2" s="44" t="s">
        <v>257</v>
      </c>
      <c r="B2" s="44"/>
      <c r="C2" s="44"/>
      <c r="D2" s="44"/>
      <c r="E2" s="44"/>
      <c r="F2" s="44"/>
      <c r="G2" s="44"/>
      <c r="H2" s="44"/>
      <c r="I2" s="44"/>
    </row>
    <row r="3" s="67" customFormat="true" ht="17.25" customHeight="true" spans="1:5">
      <c r="A3" s="69"/>
      <c r="B3" s="69"/>
      <c r="C3" s="69"/>
      <c r="E3" s="60" t="s">
        <v>308</v>
      </c>
    </row>
    <row r="4" s="67" customFormat="true" ht="20.1" customHeight="true" spans="1:9">
      <c r="A4" s="46" t="s">
        <v>259</v>
      </c>
      <c r="B4" s="47" t="s">
        <v>367</v>
      </c>
      <c r="C4" s="47"/>
      <c r="D4" s="47"/>
      <c r="E4" s="47"/>
      <c r="F4" s="47"/>
      <c r="G4" s="47"/>
      <c r="H4" s="47"/>
      <c r="I4" s="47"/>
    </row>
    <row r="5" s="67" customFormat="true" ht="20.1" customHeight="true" spans="1:9">
      <c r="A5" s="48" t="s">
        <v>261</v>
      </c>
      <c r="B5" s="47" t="s">
        <v>80</v>
      </c>
      <c r="C5" s="47"/>
      <c r="D5" s="47"/>
      <c r="E5" s="47"/>
      <c r="F5" s="47"/>
      <c r="G5" s="47"/>
      <c r="H5" s="47"/>
      <c r="I5" s="47"/>
    </row>
    <row r="6" s="67" customFormat="true" ht="20.1" customHeight="true" spans="1:9">
      <c r="A6" s="49" t="s">
        <v>262</v>
      </c>
      <c r="B6" s="50" t="s">
        <v>310</v>
      </c>
      <c r="C6" s="50"/>
      <c r="D6" s="50"/>
      <c r="E6" s="61">
        <v>27000</v>
      </c>
      <c r="F6" s="61"/>
      <c r="G6" s="61"/>
      <c r="H6" s="61"/>
      <c r="I6" s="61"/>
    </row>
    <row r="7" s="67" customFormat="true" ht="20.1" customHeight="true" spans="1:9">
      <c r="A7" s="49"/>
      <c r="B7" s="50" t="s">
        <v>264</v>
      </c>
      <c r="C7" s="50"/>
      <c r="D7" s="50"/>
      <c r="E7" s="61">
        <v>27000</v>
      </c>
      <c r="F7" s="61"/>
      <c r="G7" s="61"/>
      <c r="H7" s="61"/>
      <c r="I7" s="61"/>
    </row>
    <row r="8" s="67" customFormat="true" ht="20.1" customHeight="true" spans="1:9">
      <c r="A8" s="71"/>
      <c r="B8" s="72" t="s">
        <v>265</v>
      </c>
      <c r="C8" s="72"/>
      <c r="D8" s="72"/>
      <c r="E8" s="77"/>
      <c r="F8" s="78"/>
      <c r="G8" s="78"/>
      <c r="H8" s="78"/>
      <c r="I8" s="78"/>
    </row>
    <row r="9" s="67" customFormat="true" customHeight="true" spans="1:9">
      <c r="A9" s="51" t="s">
        <v>266</v>
      </c>
      <c r="B9" s="52" t="s">
        <v>368</v>
      </c>
      <c r="C9" s="52"/>
      <c r="D9" s="52"/>
      <c r="E9" s="52"/>
      <c r="F9" s="52"/>
      <c r="G9" s="52"/>
      <c r="H9" s="52"/>
      <c r="I9" s="52"/>
    </row>
    <row r="10" s="67" customFormat="true" ht="37.5" customHeight="true" spans="1:9">
      <c r="A10" s="53"/>
      <c r="B10" s="52"/>
      <c r="C10" s="52"/>
      <c r="D10" s="52"/>
      <c r="E10" s="52"/>
      <c r="F10" s="52"/>
      <c r="G10" s="52"/>
      <c r="H10" s="52"/>
      <c r="I10" s="52"/>
    </row>
    <row r="11" s="68" customFormat="true" ht="30" customHeight="true" spans="1:12">
      <c r="A11" s="54" t="s">
        <v>268</v>
      </c>
      <c r="B11" s="73" t="s">
        <v>269</v>
      </c>
      <c r="C11" s="55" t="s">
        <v>270</v>
      </c>
      <c r="D11" s="74" t="s">
        <v>271</v>
      </c>
      <c r="E11" s="74"/>
      <c r="F11" s="74" t="s">
        <v>272</v>
      </c>
      <c r="G11" s="74"/>
      <c r="H11" s="74"/>
      <c r="I11" s="74"/>
      <c r="J11" s="79"/>
      <c r="K11" s="79"/>
      <c r="L11" s="79"/>
    </row>
    <row r="12" s="68" customFormat="true" ht="30" customHeight="true" spans="1:256">
      <c r="A12" s="54"/>
      <c r="B12" s="75" t="s">
        <v>273</v>
      </c>
      <c r="C12" s="58" t="s">
        <v>274</v>
      </c>
      <c r="D12" s="59" t="s">
        <v>369</v>
      </c>
      <c r="E12" s="62"/>
      <c r="F12" s="59" t="s">
        <v>370</v>
      </c>
      <c r="G12" s="59"/>
      <c r="H12" s="59"/>
      <c r="I12" s="5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row>
    <row r="13" s="68" customFormat="true" ht="30" customHeight="true" spans="1:256">
      <c r="A13" s="54"/>
      <c r="B13" s="75"/>
      <c r="C13" s="58"/>
      <c r="D13" s="59" t="s">
        <v>371</v>
      </c>
      <c r="E13" s="62"/>
      <c r="F13" s="59" t="s">
        <v>372</v>
      </c>
      <c r="G13" s="59"/>
      <c r="H13" s="59"/>
      <c r="I13" s="5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row>
    <row r="14" s="68" customFormat="true" ht="30" customHeight="true" spans="1:256">
      <c r="A14" s="54"/>
      <c r="B14" s="75"/>
      <c r="C14" s="58" t="s">
        <v>281</v>
      </c>
      <c r="D14" s="59" t="s">
        <v>373</v>
      </c>
      <c r="E14" s="62"/>
      <c r="F14" s="59" t="s">
        <v>374</v>
      </c>
      <c r="G14" s="59"/>
      <c r="H14" s="59"/>
      <c r="I14" s="5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row>
    <row r="15" s="68" customFormat="true" ht="30" customHeight="true" spans="1:256">
      <c r="A15" s="54"/>
      <c r="B15" s="75"/>
      <c r="C15" s="58"/>
      <c r="D15" s="59" t="s">
        <v>375</v>
      </c>
      <c r="E15" s="62"/>
      <c r="F15" s="59" t="s">
        <v>376</v>
      </c>
      <c r="G15" s="59"/>
      <c r="H15" s="59"/>
      <c r="I15" s="5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row>
    <row r="16" s="68" customFormat="true" ht="30" customHeight="true" spans="1:256">
      <c r="A16" s="54"/>
      <c r="B16" s="75"/>
      <c r="C16" s="58" t="s">
        <v>284</v>
      </c>
      <c r="D16" s="59" t="s">
        <v>377</v>
      </c>
      <c r="E16" s="62"/>
      <c r="F16" s="59" t="s">
        <v>286</v>
      </c>
      <c r="G16" s="59"/>
      <c r="H16" s="59"/>
      <c r="I16" s="5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row>
    <row r="17" s="68" customFormat="true" ht="30" customHeight="true" spans="1:256">
      <c r="A17" s="54"/>
      <c r="B17" s="75"/>
      <c r="C17" s="58" t="s">
        <v>287</v>
      </c>
      <c r="D17" s="59" t="s">
        <v>378</v>
      </c>
      <c r="E17" s="62"/>
      <c r="F17" s="59" t="s">
        <v>379</v>
      </c>
      <c r="G17" s="59"/>
      <c r="H17" s="59"/>
      <c r="I17" s="5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row>
    <row r="18" s="68" customFormat="true" ht="30" customHeight="true" spans="1:256">
      <c r="A18" s="54"/>
      <c r="B18" s="75"/>
      <c r="C18" s="58"/>
      <c r="D18" s="59" t="s">
        <v>380</v>
      </c>
      <c r="E18" s="62"/>
      <c r="F18" s="59" t="s">
        <v>381</v>
      </c>
      <c r="G18" s="59"/>
      <c r="H18" s="59"/>
      <c r="I18" s="5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row>
    <row r="19" s="68" customFormat="true" ht="30" customHeight="true" spans="1:256">
      <c r="A19" s="54"/>
      <c r="B19" s="76"/>
      <c r="C19" s="53"/>
      <c r="D19" s="59" t="s">
        <v>382</v>
      </c>
      <c r="E19" s="62"/>
      <c r="F19" s="59" t="s">
        <v>383</v>
      </c>
      <c r="G19" s="59"/>
      <c r="H19" s="59"/>
      <c r="I19" s="5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row>
    <row r="20" s="68" customFormat="true" ht="30" customHeight="true" spans="1:256">
      <c r="A20" s="54"/>
      <c r="B20" s="57" t="s">
        <v>294</v>
      </c>
      <c r="C20" s="58" t="s">
        <v>295</v>
      </c>
      <c r="D20" s="59" t="s">
        <v>384</v>
      </c>
      <c r="E20" s="62"/>
      <c r="F20" s="59" t="s">
        <v>385</v>
      </c>
      <c r="G20" s="59"/>
      <c r="H20" s="59"/>
      <c r="I20" s="59"/>
      <c r="J20" s="80"/>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c r="IU20" s="79"/>
      <c r="IV20" s="79"/>
    </row>
    <row r="21" s="68" customFormat="true" ht="30" customHeight="true" spans="1:256">
      <c r="A21" s="54"/>
      <c r="B21" s="57"/>
      <c r="C21" s="58" t="s">
        <v>300</v>
      </c>
      <c r="D21" s="59" t="s">
        <v>386</v>
      </c>
      <c r="E21" s="62"/>
      <c r="F21" s="59" t="s">
        <v>387</v>
      </c>
      <c r="G21" s="59"/>
      <c r="H21" s="59"/>
      <c r="I21" s="5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c r="IU21" s="79"/>
      <c r="IV21" s="79"/>
    </row>
    <row r="22" s="68" customFormat="true" ht="30" customHeight="true" spans="1:256">
      <c r="A22" s="54"/>
      <c r="B22" s="54" t="s">
        <v>303</v>
      </c>
      <c r="C22" s="58" t="s">
        <v>304</v>
      </c>
      <c r="D22" s="52" t="s">
        <v>388</v>
      </c>
      <c r="E22" s="52"/>
      <c r="F22" s="52" t="s">
        <v>364</v>
      </c>
      <c r="G22" s="52"/>
      <c r="H22" s="52"/>
      <c r="I22" s="52"/>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c r="IU22" s="79"/>
      <c r="IV22" s="79"/>
    </row>
    <row r="23" s="68" customFormat="true" ht="30" customHeight="true" spans="1:256">
      <c r="A23" s="54"/>
      <c r="B23" s="54"/>
      <c r="C23" s="58"/>
      <c r="D23" s="52" t="s">
        <v>363</v>
      </c>
      <c r="E23" s="52"/>
      <c r="F23" s="52" t="s">
        <v>364</v>
      </c>
      <c r="G23" s="52"/>
      <c r="H23" s="52"/>
      <c r="I23" s="52"/>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c r="IU23" s="79"/>
      <c r="IV23" s="79"/>
    </row>
  </sheetData>
  <mergeCells count="46">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9"/>
    <mergeCell ref="B20:B21"/>
    <mergeCell ref="B22:B23"/>
    <mergeCell ref="C12:C13"/>
    <mergeCell ref="C14:C15"/>
    <mergeCell ref="C17:C19"/>
    <mergeCell ref="C22:C23"/>
    <mergeCell ref="B9:I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V65536"/>
    </sheetView>
  </sheetViews>
  <sheetFormatPr defaultColWidth="7" defaultRowHeight="11.25"/>
  <cols>
    <col min="1" max="1" width="12" style="42" customWidth="true"/>
    <col min="2" max="2" width="11.5" style="43" customWidth="true"/>
    <col min="3" max="3" width="12.25" style="43" customWidth="true"/>
    <col min="4" max="4" width="10.875" style="43" customWidth="true"/>
    <col min="5" max="5" width="15.125" style="43" customWidth="true"/>
    <col min="6" max="6" width="10" style="43" customWidth="true"/>
    <col min="7" max="7" width="9.5" style="43" customWidth="true"/>
    <col min="8" max="8" width="9.875" style="43" customWidth="true"/>
    <col min="9" max="9" width="10" style="43" customWidth="true"/>
    <col min="10" max="16384" width="7" style="1"/>
  </cols>
  <sheetData>
    <row r="1" ht="20.25" spans="1:9">
      <c r="A1" s="44"/>
      <c r="B1" s="45"/>
      <c r="C1" s="45"/>
      <c r="D1" s="45"/>
      <c r="E1" s="45"/>
      <c r="F1" s="45"/>
      <c r="G1" s="45"/>
      <c r="H1" s="45"/>
      <c r="I1" s="45"/>
    </row>
    <row r="2" ht="33" customHeight="true" spans="1:9">
      <c r="A2" s="44" t="s">
        <v>257</v>
      </c>
      <c r="B2" s="44"/>
      <c r="C2" s="44"/>
      <c r="D2" s="44"/>
      <c r="E2" s="44"/>
      <c r="F2" s="44"/>
      <c r="G2" s="44"/>
      <c r="H2" s="44"/>
      <c r="I2" s="44"/>
    </row>
    <row r="3" ht="28" customHeight="true" spans="5:5">
      <c r="E3" s="60" t="s">
        <v>258</v>
      </c>
    </row>
    <row r="4" ht="28" customHeight="true" spans="1:9">
      <c r="A4" s="46" t="s">
        <v>259</v>
      </c>
      <c r="B4" s="47" t="s">
        <v>389</v>
      </c>
      <c r="C4" s="47"/>
      <c r="D4" s="47"/>
      <c r="E4" s="47"/>
      <c r="F4" s="47"/>
      <c r="G4" s="47"/>
      <c r="H4" s="47"/>
      <c r="I4" s="47"/>
    </row>
    <row r="5" ht="28" customHeight="true" spans="1:9">
      <c r="A5" s="48" t="s">
        <v>261</v>
      </c>
      <c r="B5" s="47" t="s">
        <v>76</v>
      </c>
      <c r="C5" s="47"/>
      <c r="D5" s="47"/>
      <c r="E5" s="47"/>
      <c r="F5" s="47"/>
      <c r="G5" s="47"/>
      <c r="H5" s="47"/>
      <c r="I5" s="47"/>
    </row>
    <row r="6" ht="28" customHeight="true" spans="1:9">
      <c r="A6" s="49" t="s">
        <v>262</v>
      </c>
      <c r="B6" s="50" t="s">
        <v>263</v>
      </c>
      <c r="C6" s="50"/>
      <c r="D6" s="50"/>
      <c r="E6" s="61">
        <v>450000</v>
      </c>
      <c r="F6" s="61"/>
      <c r="G6" s="61"/>
      <c r="H6" s="61"/>
      <c r="I6" s="61"/>
    </row>
    <row r="7" ht="28" customHeight="true" spans="1:9">
      <c r="A7" s="49"/>
      <c r="B7" s="50" t="s">
        <v>264</v>
      </c>
      <c r="C7" s="50"/>
      <c r="D7" s="50"/>
      <c r="E7" s="61">
        <v>450000</v>
      </c>
      <c r="F7" s="61"/>
      <c r="G7" s="61"/>
      <c r="H7" s="61"/>
      <c r="I7" s="61"/>
    </row>
    <row r="8" ht="28" customHeight="true" spans="1:9">
      <c r="A8" s="49"/>
      <c r="B8" s="50" t="s">
        <v>265</v>
      </c>
      <c r="C8" s="50"/>
      <c r="D8" s="50"/>
      <c r="E8" s="61" t="s">
        <v>2</v>
      </c>
      <c r="F8" s="61"/>
      <c r="G8" s="61"/>
      <c r="H8" s="61"/>
      <c r="I8" s="61"/>
    </row>
    <row r="9" ht="28" customHeight="true" spans="1:9">
      <c r="A9" s="51" t="s">
        <v>266</v>
      </c>
      <c r="B9" s="52" t="s">
        <v>390</v>
      </c>
      <c r="C9" s="52"/>
      <c r="D9" s="52"/>
      <c r="E9" s="52"/>
      <c r="F9" s="52"/>
      <c r="G9" s="52"/>
      <c r="H9" s="52"/>
      <c r="I9" s="52"/>
    </row>
    <row r="10" ht="28" customHeight="true" spans="1:9">
      <c r="A10" s="53"/>
      <c r="B10" s="52"/>
      <c r="C10" s="52"/>
      <c r="D10" s="52"/>
      <c r="E10" s="52"/>
      <c r="F10" s="52"/>
      <c r="G10" s="52"/>
      <c r="H10" s="52"/>
      <c r="I10" s="52"/>
    </row>
    <row r="11" ht="28" customHeight="true" spans="1:9">
      <c r="A11" s="49" t="s">
        <v>268</v>
      </c>
      <c r="B11" s="63" t="s">
        <v>269</v>
      </c>
      <c r="C11" s="63" t="s">
        <v>270</v>
      </c>
      <c r="D11" s="64" t="s">
        <v>271</v>
      </c>
      <c r="E11" s="64"/>
      <c r="F11" s="64" t="s">
        <v>272</v>
      </c>
      <c r="G11" s="64"/>
      <c r="H11" s="64"/>
      <c r="I11" s="64"/>
    </row>
    <row r="12" ht="28" customHeight="true" spans="1:9">
      <c r="A12" s="49"/>
      <c r="B12" s="49" t="s">
        <v>273</v>
      </c>
      <c r="C12" s="49" t="s">
        <v>274</v>
      </c>
      <c r="D12" s="66" t="s">
        <v>391</v>
      </c>
      <c r="E12" s="66"/>
      <c r="F12" s="66" t="s">
        <v>392</v>
      </c>
      <c r="G12" s="66"/>
      <c r="H12" s="66"/>
      <c r="I12" s="66"/>
    </row>
    <row r="13" ht="28" customHeight="true" spans="1:9">
      <c r="A13" s="49"/>
      <c r="B13" s="49"/>
      <c r="C13" s="49"/>
      <c r="D13" s="66" t="s">
        <v>393</v>
      </c>
      <c r="E13" s="66"/>
      <c r="F13" s="66" t="s">
        <v>394</v>
      </c>
      <c r="G13" s="66"/>
      <c r="H13" s="66"/>
      <c r="I13" s="66"/>
    </row>
    <row r="14" ht="28" customHeight="true" spans="1:9">
      <c r="A14" s="49"/>
      <c r="B14" s="49"/>
      <c r="C14" s="49" t="s">
        <v>281</v>
      </c>
      <c r="D14" s="66" t="s">
        <v>395</v>
      </c>
      <c r="E14" s="66"/>
      <c r="F14" s="66" t="s">
        <v>396</v>
      </c>
      <c r="G14" s="66"/>
      <c r="H14" s="66"/>
      <c r="I14" s="66"/>
    </row>
    <row r="15" ht="28" customHeight="true" spans="1:9">
      <c r="A15" s="49"/>
      <c r="B15" s="49"/>
      <c r="C15" s="49"/>
      <c r="D15" s="66" t="s">
        <v>397</v>
      </c>
      <c r="E15" s="66"/>
      <c r="F15" s="52" t="s">
        <v>398</v>
      </c>
      <c r="G15" s="52"/>
      <c r="H15" s="52"/>
      <c r="I15" s="52"/>
    </row>
    <row r="16" ht="28" customHeight="true" spans="1:9">
      <c r="A16" s="49"/>
      <c r="B16" s="49"/>
      <c r="C16" s="49"/>
      <c r="D16" s="66" t="s">
        <v>399</v>
      </c>
      <c r="E16" s="66"/>
      <c r="F16" s="66" t="s">
        <v>400</v>
      </c>
      <c r="G16" s="66"/>
      <c r="H16" s="66"/>
      <c r="I16" s="66"/>
    </row>
    <row r="17" ht="28" customHeight="true" spans="1:9">
      <c r="A17" s="49"/>
      <c r="B17" s="49"/>
      <c r="C17" s="49" t="s">
        <v>284</v>
      </c>
      <c r="D17" s="66" t="s">
        <v>401</v>
      </c>
      <c r="E17" s="66"/>
      <c r="F17" s="66" t="s">
        <v>286</v>
      </c>
      <c r="G17" s="66"/>
      <c r="H17" s="66"/>
      <c r="I17" s="66"/>
    </row>
    <row r="18" ht="28" customHeight="true" spans="1:9">
      <c r="A18" s="49"/>
      <c r="B18" s="49"/>
      <c r="C18" s="49" t="s">
        <v>287</v>
      </c>
      <c r="D18" s="52" t="s">
        <v>402</v>
      </c>
      <c r="E18" s="52"/>
      <c r="F18" s="52" t="s">
        <v>403</v>
      </c>
      <c r="G18" s="52"/>
      <c r="H18" s="52"/>
      <c r="I18" s="52"/>
    </row>
    <row r="19" ht="28" customHeight="true" spans="1:9">
      <c r="A19" s="49"/>
      <c r="B19" s="49"/>
      <c r="C19" s="49"/>
      <c r="D19" s="52" t="s">
        <v>404</v>
      </c>
      <c r="E19" s="52"/>
      <c r="F19" s="52" t="s">
        <v>405</v>
      </c>
      <c r="G19" s="52"/>
      <c r="H19" s="52"/>
      <c r="I19" s="52"/>
    </row>
    <row r="20" ht="28" customHeight="true" spans="1:9">
      <c r="A20" s="49"/>
      <c r="B20" s="65" t="s">
        <v>294</v>
      </c>
      <c r="C20" s="58" t="s">
        <v>295</v>
      </c>
      <c r="D20" s="59" t="s">
        <v>406</v>
      </c>
      <c r="E20" s="62"/>
      <c r="F20" s="59" t="s">
        <v>407</v>
      </c>
      <c r="G20" s="59"/>
      <c r="H20" s="59"/>
      <c r="I20" s="59"/>
    </row>
    <row r="21" ht="28" customHeight="true" spans="1:9">
      <c r="A21" s="49"/>
      <c r="B21" s="65"/>
      <c r="C21" s="58" t="s">
        <v>300</v>
      </c>
      <c r="D21" s="59" t="s">
        <v>408</v>
      </c>
      <c r="E21" s="62"/>
      <c r="F21" s="59" t="s">
        <v>409</v>
      </c>
      <c r="G21" s="59"/>
      <c r="H21" s="59"/>
      <c r="I21" s="59"/>
    </row>
    <row r="22" ht="28" customHeight="true" spans="1:9">
      <c r="A22" s="49"/>
      <c r="B22" s="49" t="s">
        <v>303</v>
      </c>
      <c r="C22" s="58" t="s">
        <v>304</v>
      </c>
      <c r="D22" s="66" t="s">
        <v>410</v>
      </c>
      <c r="E22" s="66"/>
      <c r="F22" s="66" t="s">
        <v>411</v>
      </c>
      <c r="G22" s="66"/>
      <c r="H22" s="66"/>
      <c r="I22" s="66"/>
    </row>
    <row r="23" ht="28" customHeight="true"/>
  </sheetData>
  <mergeCells count="42">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3"/>
    <mergeCell ref="C14:C16"/>
    <mergeCell ref="C18:C19"/>
    <mergeCell ref="B9:I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V65536"/>
    </sheetView>
  </sheetViews>
  <sheetFormatPr defaultColWidth="7" defaultRowHeight="11.25"/>
  <cols>
    <col min="1" max="1" width="12" style="42" customWidth="true"/>
    <col min="2" max="2" width="11.5" style="43" customWidth="true"/>
    <col min="3" max="3" width="12.25" style="43" customWidth="true"/>
    <col min="4" max="4" width="10.875" style="43" customWidth="true"/>
    <col min="5" max="5" width="15.125" style="43" customWidth="true"/>
    <col min="6" max="6" width="10" style="43" customWidth="true"/>
    <col min="7" max="7" width="9.5" style="43" customWidth="true"/>
    <col min="8" max="8" width="9.875" style="43" customWidth="true"/>
    <col min="9" max="9" width="10" style="43" customWidth="true"/>
    <col min="10" max="16384" width="7" style="1"/>
  </cols>
  <sheetData>
    <row r="1" ht="20.25" spans="1:9">
      <c r="A1" s="44"/>
      <c r="B1" s="45"/>
      <c r="C1" s="45"/>
      <c r="D1" s="45"/>
      <c r="E1" s="45"/>
      <c r="F1" s="45"/>
      <c r="G1" s="45"/>
      <c r="H1" s="45"/>
      <c r="I1" s="45"/>
    </row>
    <row r="2" ht="20.25" spans="1:9">
      <c r="A2" s="44" t="s">
        <v>257</v>
      </c>
      <c r="B2" s="44"/>
      <c r="C2" s="44"/>
      <c r="D2" s="44"/>
      <c r="E2" s="44"/>
      <c r="F2" s="44"/>
      <c r="G2" s="44"/>
      <c r="H2" s="44"/>
      <c r="I2" s="44"/>
    </row>
    <row r="3" ht="24" customHeight="true" spans="5:5">
      <c r="E3" s="60" t="s">
        <v>258</v>
      </c>
    </row>
    <row r="4" ht="27" customHeight="true" spans="1:9">
      <c r="A4" s="46" t="s">
        <v>259</v>
      </c>
      <c r="B4" s="47" t="s">
        <v>412</v>
      </c>
      <c r="C4" s="47"/>
      <c r="D4" s="47"/>
      <c r="E4" s="47"/>
      <c r="F4" s="47"/>
      <c r="G4" s="47"/>
      <c r="H4" s="47"/>
      <c r="I4" s="47"/>
    </row>
    <row r="5" ht="27" customHeight="true" spans="1:9">
      <c r="A5" s="48" t="s">
        <v>261</v>
      </c>
      <c r="B5" s="47" t="s">
        <v>76</v>
      </c>
      <c r="C5" s="47"/>
      <c r="D5" s="47"/>
      <c r="E5" s="47"/>
      <c r="F5" s="47"/>
      <c r="G5" s="47"/>
      <c r="H5" s="47"/>
      <c r="I5" s="47"/>
    </row>
    <row r="6" ht="27" customHeight="true" spans="1:9">
      <c r="A6" s="49" t="s">
        <v>262</v>
      </c>
      <c r="B6" s="50" t="s">
        <v>263</v>
      </c>
      <c r="C6" s="50"/>
      <c r="D6" s="50"/>
      <c r="E6" s="61">
        <v>700000</v>
      </c>
      <c r="F6" s="61"/>
      <c r="G6" s="61"/>
      <c r="H6" s="61"/>
      <c r="I6" s="61"/>
    </row>
    <row r="7" ht="27" customHeight="true" spans="1:9">
      <c r="A7" s="49"/>
      <c r="B7" s="50" t="s">
        <v>264</v>
      </c>
      <c r="C7" s="50"/>
      <c r="D7" s="50"/>
      <c r="E7" s="61">
        <v>700000</v>
      </c>
      <c r="F7" s="61"/>
      <c r="G7" s="61"/>
      <c r="H7" s="61"/>
      <c r="I7" s="61"/>
    </row>
    <row r="8" ht="27" customHeight="true" spans="1:9">
      <c r="A8" s="49"/>
      <c r="B8" s="50" t="s">
        <v>265</v>
      </c>
      <c r="C8" s="50"/>
      <c r="D8" s="50"/>
      <c r="E8" s="61" t="s">
        <v>2</v>
      </c>
      <c r="F8" s="61"/>
      <c r="G8" s="61"/>
      <c r="H8" s="61"/>
      <c r="I8" s="61"/>
    </row>
    <row r="9" ht="27" customHeight="true" spans="1:9">
      <c r="A9" s="51" t="s">
        <v>266</v>
      </c>
      <c r="B9" s="52" t="s">
        <v>413</v>
      </c>
      <c r="C9" s="52"/>
      <c r="D9" s="52"/>
      <c r="E9" s="52"/>
      <c r="F9" s="52"/>
      <c r="G9" s="52"/>
      <c r="H9" s="52"/>
      <c r="I9" s="52"/>
    </row>
    <row r="10" ht="27" customHeight="true" spans="1:9">
      <c r="A10" s="53"/>
      <c r="B10" s="52"/>
      <c r="C10" s="52"/>
      <c r="D10" s="52"/>
      <c r="E10" s="52"/>
      <c r="F10" s="52"/>
      <c r="G10" s="52"/>
      <c r="H10" s="52"/>
      <c r="I10" s="52"/>
    </row>
    <row r="11" ht="27" customHeight="true" spans="1:9">
      <c r="A11" s="49" t="s">
        <v>268</v>
      </c>
      <c r="B11" s="63" t="s">
        <v>269</v>
      </c>
      <c r="C11" s="63" t="s">
        <v>270</v>
      </c>
      <c r="D11" s="64" t="s">
        <v>271</v>
      </c>
      <c r="E11" s="64"/>
      <c r="F11" s="64" t="s">
        <v>272</v>
      </c>
      <c r="G11" s="64"/>
      <c r="H11" s="64"/>
      <c r="I11" s="64"/>
    </row>
    <row r="12" ht="27" customHeight="true" spans="1:9">
      <c r="A12" s="49"/>
      <c r="B12" s="49" t="s">
        <v>273</v>
      </c>
      <c r="C12" s="54" t="s">
        <v>274</v>
      </c>
      <c r="D12" s="52" t="s">
        <v>414</v>
      </c>
      <c r="E12" s="52"/>
      <c r="F12" s="52" t="s">
        <v>415</v>
      </c>
      <c r="G12" s="52"/>
      <c r="H12" s="52"/>
      <c r="I12" s="52"/>
    </row>
    <row r="13" ht="27" customHeight="true" spans="1:9">
      <c r="A13" s="49"/>
      <c r="B13" s="49"/>
      <c r="C13" s="54"/>
      <c r="D13" s="52" t="s">
        <v>416</v>
      </c>
      <c r="E13" s="52"/>
      <c r="F13" s="52" t="s">
        <v>417</v>
      </c>
      <c r="G13" s="52"/>
      <c r="H13" s="52"/>
      <c r="I13" s="52"/>
    </row>
    <row r="14" ht="27" customHeight="true" spans="1:9">
      <c r="A14" s="49"/>
      <c r="B14" s="49"/>
      <c r="C14" s="54"/>
      <c r="D14" s="52" t="s">
        <v>418</v>
      </c>
      <c r="E14" s="52"/>
      <c r="F14" s="52" t="s">
        <v>419</v>
      </c>
      <c r="G14" s="52"/>
      <c r="H14" s="52"/>
      <c r="I14" s="52"/>
    </row>
    <row r="15" ht="27" customHeight="true" spans="1:9">
      <c r="A15" s="49"/>
      <c r="B15" s="49"/>
      <c r="C15" s="54" t="s">
        <v>281</v>
      </c>
      <c r="D15" s="52" t="s">
        <v>395</v>
      </c>
      <c r="E15" s="52"/>
      <c r="F15" s="52" t="s">
        <v>396</v>
      </c>
      <c r="G15" s="52"/>
      <c r="H15" s="52"/>
      <c r="I15" s="52"/>
    </row>
    <row r="16" ht="27" customHeight="true" spans="1:9">
      <c r="A16" s="49"/>
      <c r="B16" s="49"/>
      <c r="C16" s="54"/>
      <c r="D16" s="52" t="s">
        <v>397</v>
      </c>
      <c r="E16" s="52"/>
      <c r="F16" s="52" t="s">
        <v>420</v>
      </c>
      <c r="G16" s="52"/>
      <c r="H16" s="52"/>
      <c r="I16" s="52"/>
    </row>
    <row r="17" ht="27" customHeight="true" spans="1:9">
      <c r="A17" s="49"/>
      <c r="B17" s="49"/>
      <c r="C17" s="54"/>
      <c r="D17" s="52" t="s">
        <v>399</v>
      </c>
      <c r="E17" s="52"/>
      <c r="F17" s="52" t="s">
        <v>421</v>
      </c>
      <c r="G17" s="52"/>
      <c r="H17" s="52"/>
      <c r="I17" s="52"/>
    </row>
    <row r="18" ht="27" customHeight="true" spans="1:9">
      <c r="A18" s="49"/>
      <c r="B18" s="49"/>
      <c r="C18" s="54" t="s">
        <v>284</v>
      </c>
      <c r="D18" s="52" t="s">
        <v>401</v>
      </c>
      <c r="E18" s="52"/>
      <c r="F18" s="52" t="s">
        <v>422</v>
      </c>
      <c r="G18" s="52"/>
      <c r="H18" s="52"/>
      <c r="I18" s="52"/>
    </row>
    <row r="19" ht="27" customHeight="true" spans="1:9">
      <c r="A19" s="49"/>
      <c r="B19" s="49"/>
      <c r="C19" s="54" t="s">
        <v>287</v>
      </c>
      <c r="D19" s="52" t="s">
        <v>423</v>
      </c>
      <c r="E19" s="52"/>
      <c r="F19" s="52" t="s">
        <v>424</v>
      </c>
      <c r="G19" s="52"/>
      <c r="H19" s="52"/>
      <c r="I19" s="52"/>
    </row>
    <row r="20" ht="27" customHeight="true" spans="1:9">
      <c r="A20" s="49"/>
      <c r="B20" s="65" t="s">
        <v>294</v>
      </c>
      <c r="C20" s="58" t="s">
        <v>295</v>
      </c>
      <c r="D20" s="59" t="s">
        <v>406</v>
      </c>
      <c r="E20" s="62"/>
      <c r="F20" s="59" t="s">
        <v>425</v>
      </c>
      <c r="G20" s="59"/>
      <c r="H20" s="59"/>
      <c r="I20" s="59"/>
    </row>
    <row r="21" ht="27" customHeight="true" spans="1:9">
      <c r="A21" s="49"/>
      <c r="B21" s="65"/>
      <c r="C21" s="58" t="s">
        <v>300</v>
      </c>
      <c r="D21" s="59" t="s">
        <v>426</v>
      </c>
      <c r="E21" s="62"/>
      <c r="F21" s="59" t="s">
        <v>427</v>
      </c>
      <c r="G21" s="59"/>
      <c r="H21" s="59"/>
      <c r="I21" s="59"/>
    </row>
    <row r="22" ht="27" customHeight="true" spans="1:9">
      <c r="A22" s="49"/>
      <c r="B22" s="49" t="s">
        <v>303</v>
      </c>
      <c r="C22" s="58" t="s">
        <v>304</v>
      </c>
      <c r="D22" s="52" t="s">
        <v>428</v>
      </c>
      <c r="E22" s="52"/>
      <c r="F22" s="52" t="s">
        <v>429</v>
      </c>
      <c r="G22" s="52"/>
      <c r="H22" s="52"/>
      <c r="I22" s="52"/>
    </row>
  </sheetData>
  <mergeCells count="4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4"/>
    <mergeCell ref="C15:C17"/>
    <mergeCell ref="B9:I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25" activePane="bottomLeft" state="frozen"/>
      <selection/>
      <selection pane="bottomLeft" activeCell="B3" sqref="B3"/>
    </sheetView>
  </sheetViews>
  <sheetFormatPr defaultColWidth="10" defaultRowHeight="13.5" outlineLevelCol="5"/>
  <cols>
    <col min="1" max="1" width="1.53333333333333" style="131" customWidth="true"/>
    <col min="2" max="2" width="42.625" style="131" customWidth="true"/>
    <col min="3" max="3" width="16.625" style="131" customWidth="true"/>
    <col min="4" max="4" width="42.625" style="131" customWidth="true"/>
    <col min="5" max="5" width="16.625" style="131" customWidth="true"/>
    <col min="6" max="6" width="1.53333333333333" style="131" customWidth="true"/>
    <col min="7" max="11" width="9.76666666666667" style="131" customWidth="true"/>
    <col min="12" max="16384" width="10" style="131"/>
  </cols>
  <sheetData>
    <row r="1" s="221" customFormat="true" ht="25" customHeight="true" spans="1:6">
      <c r="A1" s="222"/>
      <c r="B1" s="95" t="s">
        <v>1</v>
      </c>
      <c r="D1" s="95"/>
      <c r="E1" s="95"/>
      <c r="F1" s="228" t="s">
        <v>2</v>
      </c>
    </row>
    <row r="2" ht="22.8" customHeight="true" spans="1:6">
      <c r="A2" s="205"/>
      <c r="B2" s="206" t="s">
        <v>3</v>
      </c>
      <c r="C2" s="206"/>
      <c r="D2" s="206"/>
      <c r="E2" s="206"/>
      <c r="F2" s="169"/>
    </row>
    <row r="3" ht="19.55" customHeight="true" spans="1:6">
      <c r="A3" s="205"/>
      <c r="B3" s="135" t="s">
        <v>4</v>
      </c>
      <c r="D3" s="141"/>
      <c r="E3" s="229" t="s">
        <v>5</v>
      </c>
      <c r="F3" s="169"/>
    </row>
    <row r="4" ht="26" customHeight="true" spans="1:6">
      <c r="A4" s="205"/>
      <c r="B4" s="100" t="s">
        <v>6</v>
      </c>
      <c r="C4" s="100"/>
      <c r="D4" s="100" t="s">
        <v>7</v>
      </c>
      <c r="E4" s="100"/>
      <c r="F4" s="169"/>
    </row>
    <row r="5" ht="26" customHeight="true" spans="1:6">
      <c r="A5" s="205"/>
      <c r="B5" s="100" t="s">
        <v>8</v>
      </c>
      <c r="C5" s="100" t="s">
        <v>9</v>
      </c>
      <c r="D5" s="100" t="s">
        <v>8</v>
      </c>
      <c r="E5" s="100" t="s">
        <v>9</v>
      </c>
      <c r="F5" s="169"/>
    </row>
    <row r="6" ht="26" customHeight="true" spans="1:6">
      <c r="A6" s="143"/>
      <c r="B6" s="103" t="s">
        <v>10</v>
      </c>
      <c r="C6" s="118">
        <v>3423.49</v>
      </c>
      <c r="D6" s="103" t="s">
        <v>11</v>
      </c>
      <c r="E6" s="109"/>
      <c r="F6" s="147"/>
    </row>
    <row r="7" ht="26" customHeight="true" spans="1:6">
      <c r="A7" s="143"/>
      <c r="B7" s="103" t="s">
        <v>12</v>
      </c>
      <c r="C7" s="109"/>
      <c r="D7" s="103" t="s">
        <v>13</v>
      </c>
      <c r="E7" s="109"/>
      <c r="F7" s="147"/>
    </row>
    <row r="8" ht="26" customHeight="true" spans="1:6">
      <c r="A8" s="143"/>
      <c r="B8" s="103" t="s">
        <v>14</v>
      </c>
      <c r="C8" s="109"/>
      <c r="D8" s="103" t="s">
        <v>15</v>
      </c>
      <c r="E8" s="109"/>
      <c r="F8" s="147"/>
    </row>
    <row r="9" ht="26" customHeight="true" spans="1:6">
      <c r="A9" s="143"/>
      <c r="B9" s="103" t="s">
        <v>16</v>
      </c>
      <c r="C9" s="109"/>
      <c r="D9" s="103" t="s">
        <v>17</v>
      </c>
      <c r="E9" s="109"/>
      <c r="F9" s="147"/>
    </row>
    <row r="10" ht="26" customHeight="true" spans="1:6">
      <c r="A10" s="143"/>
      <c r="B10" s="103" t="s">
        <v>18</v>
      </c>
      <c r="C10" s="109"/>
      <c r="D10" s="103" t="s">
        <v>19</v>
      </c>
      <c r="E10" s="109"/>
      <c r="F10" s="147"/>
    </row>
    <row r="11" ht="26" customHeight="true" spans="1:6">
      <c r="A11" s="143"/>
      <c r="B11" s="103" t="s">
        <v>20</v>
      </c>
      <c r="C11" s="109"/>
      <c r="D11" s="103" t="s">
        <v>21</v>
      </c>
      <c r="E11" s="109"/>
      <c r="F11" s="147"/>
    </row>
    <row r="12" ht="26" customHeight="true" spans="1:6">
      <c r="A12" s="143"/>
      <c r="B12" s="103" t="s">
        <v>22</v>
      </c>
      <c r="C12" s="109"/>
      <c r="D12" s="103" t="s">
        <v>23</v>
      </c>
      <c r="E12" s="109"/>
      <c r="F12" s="147"/>
    </row>
    <row r="13" ht="26" customHeight="true" spans="1:6">
      <c r="A13" s="143"/>
      <c r="B13" s="103" t="s">
        <v>22</v>
      </c>
      <c r="C13" s="109"/>
      <c r="D13" s="103" t="s">
        <v>24</v>
      </c>
      <c r="E13" s="118">
        <v>3262.22</v>
      </c>
      <c r="F13" s="147"/>
    </row>
    <row r="14" ht="26" customHeight="true" spans="1:6">
      <c r="A14" s="143"/>
      <c r="B14" s="103" t="s">
        <v>22</v>
      </c>
      <c r="C14" s="109"/>
      <c r="D14" s="103" t="s">
        <v>25</v>
      </c>
      <c r="E14" s="109"/>
      <c r="F14" s="147"/>
    </row>
    <row r="15" ht="26" customHeight="true" spans="1:6">
      <c r="A15" s="143"/>
      <c r="B15" s="103" t="s">
        <v>22</v>
      </c>
      <c r="C15" s="109"/>
      <c r="D15" s="103" t="s">
        <v>26</v>
      </c>
      <c r="E15" s="109"/>
      <c r="F15" s="147"/>
    </row>
    <row r="16" ht="26" customHeight="true" spans="1:6">
      <c r="A16" s="143"/>
      <c r="B16" s="103" t="s">
        <v>22</v>
      </c>
      <c r="C16" s="109"/>
      <c r="D16" s="103" t="s">
        <v>27</v>
      </c>
      <c r="E16" s="109"/>
      <c r="F16" s="147"/>
    </row>
    <row r="17" ht="26" customHeight="true" spans="1:6">
      <c r="A17" s="143"/>
      <c r="B17" s="103" t="s">
        <v>22</v>
      </c>
      <c r="C17" s="109"/>
      <c r="D17" s="103" t="s">
        <v>28</v>
      </c>
      <c r="E17" s="109"/>
      <c r="F17" s="147"/>
    </row>
    <row r="18" ht="26" customHeight="true" spans="1:6">
      <c r="A18" s="143"/>
      <c r="B18" s="103" t="s">
        <v>22</v>
      </c>
      <c r="C18" s="109"/>
      <c r="D18" s="103" t="s">
        <v>29</v>
      </c>
      <c r="E18" s="109"/>
      <c r="F18" s="147"/>
    </row>
    <row r="19" ht="26" customHeight="true" spans="1:6">
      <c r="A19" s="143"/>
      <c r="B19" s="103" t="s">
        <v>22</v>
      </c>
      <c r="C19" s="109"/>
      <c r="D19" s="103" t="s">
        <v>30</v>
      </c>
      <c r="E19" s="109"/>
      <c r="F19" s="147"/>
    </row>
    <row r="20" ht="26" customHeight="true" spans="1:6">
      <c r="A20" s="143"/>
      <c r="B20" s="103" t="s">
        <v>22</v>
      </c>
      <c r="C20" s="109"/>
      <c r="D20" s="103" t="s">
        <v>31</v>
      </c>
      <c r="E20" s="109"/>
      <c r="F20" s="147"/>
    </row>
    <row r="21" ht="26" customHeight="true" spans="1:6">
      <c r="A21" s="143"/>
      <c r="B21" s="103" t="s">
        <v>22</v>
      </c>
      <c r="C21" s="109"/>
      <c r="D21" s="103" t="s">
        <v>32</v>
      </c>
      <c r="E21" s="109"/>
      <c r="F21" s="147"/>
    </row>
    <row r="22" ht="26" customHeight="true" spans="1:6">
      <c r="A22" s="143"/>
      <c r="B22" s="103" t="s">
        <v>22</v>
      </c>
      <c r="C22" s="109"/>
      <c r="D22" s="103" t="s">
        <v>33</v>
      </c>
      <c r="E22" s="109"/>
      <c r="F22" s="147"/>
    </row>
    <row r="23" ht="26" customHeight="true" spans="1:6">
      <c r="A23" s="143"/>
      <c r="B23" s="103" t="s">
        <v>22</v>
      </c>
      <c r="C23" s="109"/>
      <c r="D23" s="103" t="s">
        <v>34</v>
      </c>
      <c r="E23" s="109"/>
      <c r="F23" s="147"/>
    </row>
    <row r="24" ht="26" customHeight="true" spans="1:6">
      <c r="A24" s="143"/>
      <c r="B24" s="103" t="s">
        <v>22</v>
      </c>
      <c r="C24" s="109"/>
      <c r="D24" s="103" t="s">
        <v>35</v>
      </c>
      <c r="E24" s="109"/>
      <c r="F24" s="147"/>
    </row>
    <row r="25" ht="26" customHeight="true" spans="1:6">
      <c r="A25" s="143"/>
      <c r="B25" s="103" t="s">
        <v>22</v>
      </c>
      <c r="C25" s="109"/>
      <c r="D25" s="103" t="s">
        <v>36</v>
      </c>
      <c r="E25" s="118">
        <v>161.27</v>
      </c>
      <c r="F25" s="147"/>
    </row>
    <row r="26" ht="26" customHeight="true" spans="1:6">
      <c r="A26" s="143"/>
      <c r="B26" s="103" t="s">
        <v>22</v>
      </c>
      <c r="C26" s="109"/>
      <c r="D26" s="103" t="s">
        <v>37</v>
      </c>
      <c r="E26" s="109"/>
      <c r="F26" s="147"/>
    </row>
    <row r="27" ht="26" customHeight="true" spans="1:6">
      <c r="A27" s="143"/>
      <c r="B27" s="103" t="s">
        <v>22</v>
      </c>
      <c r="C27" s="109"/>
      <c r="D27" s="103" t="s">
        <v>38</v>
      </c>
      <c r="E27" s="109"/>
      <c r="F27" s="147"/>
    </row>
    <row r="28" ht="26" customHeight="true" spans="1:6">
      <c r="A28" s="143"/>
      <c r="B28" s="103" t="s">
        <v>22</v>
      </c>
      <c r="C28" s="109"/>
      <c r="D28" s="103" t="s">
        <v>39</v>
      </c>
      <c r="E28" s="109"/>
      <c r="F28" s="147"/>
    </row>
    <row r="29" ht="26" customHeight="true" spans="1:6">
      <c r="A29" s="143"/>
      <c r="B29" s="103" t="s">
        <v>22</v>
      </c>
      <c r="C29" s="109"/>
      <c r="D29" s="103" t="s">
        <v>40</v>
      </c>
      <c r="E29" s="109"/>
      <c r="F29" s="147"/>
    </row>
    <row r="30" ht="26" customHeight="true" spans="1:6">
      <c r="A30" s="143"/>
      <c r="B30" s="103" t="s">
        <v>22</v>
      </c>
      <c r="C30" s="109"/>
      <c r="D30" s="103" t="s">
        <v>41</v>
      </c>
      <c r="E30" s="109"/>
      <c r="F30" s="147"/>
    </row>
    <row r="31" ht="26" customHeight="true" spans="1:6">
      <c r="A31" s="143"/>
      <c r="B31" s="103" t="s">
        <v>22</v>
      </c>
      <c r="C31" s="109"/>
      <c r="D31" s="103" t="s">
        <v>42</v>
      </c>
      <c r="E31" s="109"/>
      <c r="F31" s="147"/>
    </row>
    <row r="32" ht="26" customHeight="true" spans="1:6">
      <c r="A32" s="143"/>
      <c r="B32" s="103" t="s">
        <v>22</v>
      </c>
      <c r="C32" s="109"/>
      <c r="D32" s="103" t="s">
        <v>43</v>
      </c>
      <c r="E32" s="109"/>
      <c r="F32" s="147"/>
    </row>
    <row r="33" ht="26" customHeight="true" spans="1:6">
      <c r="A33" s="143"/>
      <c r="B33" s="103" t="s">
        <v>22</v>
      </c>
      <c r="C33" s="109"/>
      <c r="D33" s="103" t="s">
        <v>44</v>
      </c>
      <c r="E33" s="109"/>
      <c r="F33" s="147"/>
    </row>
    <row r="34" ht="26" customHeight="true" spans="1:6">
      <c r="A34" s="143"/>
      <c r="B34" s="103" t="s">
        <v>22</v>
      </c>
      <c r="C34" s="109"/>
      <c r="D34" s="103" t="s">
        <v>45</v>
      </c>
      <c r="E34" s="109"/>
      <c r="F34" s="147"/>
    </row>
    <row r="35" ht="26" customHeight="true" spans="1:6">
      <c r="A35" s="143"/>
      <c r="B35" s="103" t="s">
        <v>22</v>
      </c>
      <c r="C35" s="109"/>
      <c r="D35" s="103" t="s">
        <v>46</v>
      </c>
      <c r="E35" s="109"/>
      <c r="F35" s="147"/>
    </row>
    <row r="36" ht="26" customHeight="true" spans="1:6">
      <c r="A36" s="137"/>
      <c r="B36" s="100" t="s">
        <v>47</v>
      </c>
      <c r="C36" s="118">
        <v>3423.49</v>
      </c>
      <c r="D36" s="100" t="s">
        <v>48</v>
      </c>
      <c r="E36" s="118">
        <v>3423.49</v>
      </c>
      <c r="F36" s="148"/>
    </row>
    <row r="37" ht="26" customHeight="true" spans="1:6">
      <c r="A37" s="143"/>
      <c r="B37" s="103" t="s">
        <v>49</v>
      </c>
      <c r="C37" s="118"/>
      <c r="D37" s="103" t="s">
        <v>50</v>
      </c>
      <c r="E37" s="118"/>
      <c r="F37" s="230"/>
    </row>
    <row r="38" ht="26" customHeight="true" spans="1:6">
      <c r="A38" s="223"/>
      <c r="B38" s="103" t="s">
        <v>51</v>
      </c>
      <c r="C38" s="118">
        <v>721.6</v>
      </c>
      <c r="D38" s="103" t="s">
        <v>52</v>
      </c>
      <c r="E38" s="118"/>
      <c r="F38" s="230"/>
    </row>
    <row r="39" ht="26" customHeight="true" spans="1:6">
      <c r="A39" s="223"/>
      <c r="B39" s="224"/>
      <c r="C39" s="225"/>
      <c r="D39" s="103" t="s">
        <v>53</v>
      </c>
      <c r="E39" s="118">
        <v>721.6</v>
      </c>
      <c r="F39" s="230"/>
    </row>
    <row r="40" ht="26" customHeight="true" spans="1:6">
      <c r="A40" s="226"/>
      <c r="B40" s="100" t="s">
        <v>54</v>
      </c>
      <c r="C40" s="162">
        <v>4145.09</v>
      </c>
      <c r="D40" s="100" t="s">
        <v>55</v>
      </c>
      <c r="E40" s="162">
        <v>4145.09</v>
      </c>
      <c r="F40" s="231"/>
    </row>
    <row r="41" ht="9.75" customHeight="true" spans="1:6">
      <c r="A41" s="207"/>
      <c r="B41" s="207"/>
      <c r="C41" s="227"/>
      <c r="D41" s="227"/>
      <c r="E41" s="207"/>
      <c r="F41" s="211"/>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B9" sqref="B9:I10"/>
    </sheetView>
  </sheetViews>
  <sheetFormatPr defaultColWidth="7" defaultRowHeight="11.25"/>
  <cols>
    <col min="1" max="1" width="12" style="42" customWidth="true"/>
    <col min="2" max="2" width="11.5" style="43" customWidth="true"/>
    <col min="3" max="3" width="12.25" style="43" customWidth="true"/>
    <col min="4" max="4" width="10.875" style="43" customWidth="true"/>
    <col min="5" max="5" width="15.125" style="43" customWidth="true"/>
    <col min="6" max="6" width="10" style="43" customWidth="true"/>
    <col min="7" max="7" width="9.5" style="43" customWidth="true"/>
    <col min="8" max="8" width="9.875" style="43" customWidth="true"/>
    <col min="9" max="9" width="10" style="43" customWidth="true"/>
    <col min="10" max="16384" width="7" style="1"/>
  </cols>
  <sheetData>
    <row r="1" ht="20.25" spans="1:9">
      <c r="A1" s="44"/>
      <c r="B1" s="45"/>
      <c r="C1" s="45"/>
      <c r="D1" s="45"/>
      <c r="E1" s="45"/>
      <c r="F1" s="45"/>
      <c r="G1" s="45"/>
      <c r="H1" s="45"/>
      <c r="I1" s="45"/>
    </row>
    <row r="2" ht="20.25" spans="1:9">
      <c r="A2" s="44" t="s">
        <v>257</v>
      </c>
      <c r="B2" s="44"/>
      <c r="C2" s="44"/>
      <c r="D2" s="44"/>
      <c r="E2" s="44"/>
      <c r="F2" s="44"/>
      <c r="G2" s="44"/>
      <c r="H2" s="44"/>
      <c r="I2" s="44"/>
    </row>
    <row r="3" ht="25" customHeight="true" spans="5:5">
      <c r="E3" s="60" t="s">
        <v>258</v>
      </c>
    </row>
    <row r="4" ht="25" customHeight="true" spans="1:9">
      <c r="A4" s="46" t="s">
        <v>259</v>
      </c>
      <c r="B4" s="47" t="s">
        <v>430</v>
      </c>
      <c r="C4" s="47"/>
      <c r="D4" s="47"/>
      <c r="E4" s="47"/>
      <c r="F4" s="47"/>
      <c r="G4" s="47"/>
      <c r="H4" s="47"/>
      <c r="I4" s="47"/>
    </row>
    <row r="5" ht="25" customHeight="true" spans="1:9">
      <c r="A5" s="48" t="s">
        <v>261</v>
      </c>
      <c r="B5" s="47" t="s">
        <v>76</v>
      </c>
      <c r="C5" s="47"/>
      <c r="D5" s="47"/>
      <c r="E5" s="47"/>
      <c r="F5" s="47"/>
      <c r="G5" s="47"/>
      <c r="H5" s="47"/>
      <c r="I5" s="47"/>
    </row>
    <row r="6" ht="25" customHeight="true" spans="1:9">
      <c r="A6" s="49" t="s">
        <v>262</v>
      </c>
      <c r="B6" s="50" t="s">
        <v>263</v>
      </c>
      <c r="C6" s="50"/>
      <c r="D6" s="50"/>
      <c r="E6" s="61">
        <v>100000</v>
      </c>
      <c r="F6" s="61"/>
      <c r="G6" s="61"/>
      <c r="H6" s="61"/>
      <c r="I6" s="61"/>
    </row>
    <row r="7" ht="25" customHeight="true" spans="1:9">
      <c r="A7" s="49"/>
      <c r="B7" s="50" t="s">
        <v>264</v>
      </c>
      <c r="C7" s="50"/>
      <c r="D7" s="50"/>
      <c r="E7" s="61">
        <v>100000</v>
      </c>
      <c r="F7" s="61"/>
      <c r="G7" s="61"/>
      <c r="H7" s="61"/>
      <c r="I7" s="61"/>
    </row>
    <row r="8" ht="25" customHeight="true" spans="1:9">
      <c r="A8" s="49"/>
      <c r="B8" s="50" t="s">
        <v>265</v>
      </c>
      <c r="C8" s="50"/>
      <c r="D8" s="50"/>
      <c r="E8" s="61" t="s">
        <v>2</v>
      </c>
      <c r="F8" s="61"/>
      <c r="G8" s="61"/>
      <c r="H8" s="61"/>
      <c r="I8" s="61"/>
    </row>
    <row r="9" ht="25" customHeight="true" spans="1:9">
      <c r="A9" s="51" t="s">
        <v>266</v>
      </c>
      <c r="B9" s="52" t="s">
        <v>431</v>
      </c>
      <c r="C9" s="52"/>
      <c r="D9" s="52"/>
      <c r="E9" s="52"/>
      <c r="F9" s="52"/>
      <c r="G9" s="52"/>
      <c r="H9" s="52"/>
      <c r="I9" s="52"/>
    </row>
    <row r="10" ht="25" customHeight="true" spans="1:9">
      <c r="A10" s="53"/>
      <c r="B10" s="52"/>
      <c r="C10" s="52"/>
      <c r="D10" s="52"/>
      <c r="E10" s="52"/>
      <c r="F10" s="52"/>
      <c r="G10" s="52"/>
      <c r="H10" s="52"/>
      <c r="I10" s="52"/>
    </row>
    <row r="11" ht="25" customHeight="true" spans="1:9">
      <c r="A11" s="54" t="s">
        <v>268</v>
      </c>
      <c r="B11" s="55" t="s">
        <v>269</v>
      </c>
      <c r="C11" s="55" t="s">
        <v>270</v>
      </c>
      <c r="D11" s="56" t="s">
        <v>271</v>
      </c>
      <c r="E11" s="56"/>
      <c r="F11" s="56" t="s">
        <v>272</v>
      </c>
      <c r="G11" s="56"/>
      <c r="H11" s="56"/>
      <c r="I11" s="56"/>
    </row>
    <row r="12" ht="25" customHeight="true" spans="1:9">
      <c r="A12" s="54"/>
      <c r="B12" s="54" t="s">
        <v>273</v>
      </c>
      <c r="C12" s="54" t="s">
        <v>274</v>
      </c>
      <c r="D12" s="52" t="s">
        <v>432</v>
      </c>
      <c r="E12" s="52"/>
      <c r="F12" s="52" t="s">
        <v>419</v>
      </c>
      <c r="G12" s="52"/>
      <c r="H12" s="52"/>
      <c r="I12" s="52"/>
    </row>
    <row r="13" ht="25" customHeight="true" spans="1:9">
      <c r="A13" s="54"/>
      <c r="B13" s="54"/>
      <c r="C13" s="54"/>
      <c r="D13" s="52" t="s">
        <v>433</v>
      </c>
      <c r="E13" s="52"/>
      <c r="F13" s="52" t="s">
        <v>419</v>
      </c>
      <c r="G13" s="52"/>
      <c r="H13" s="52"/>
      <c r="I13" s="52"/>
    </row>
    <row r="14" ht="25" customHeight="true" spans="1:9">
      <c r="A14" s="54"/>
      <c r="B14" s="54"/>
      <c r="C14" s="54" t="s">
        <v>281</v>
      </c>
      <c r="D14" s="52" t="s">
        <v>395</v>
      </c>
      <c r="E14" s="52"/>
      <c r="F14" s="52" t="s">
        <v>396</v>
      </c>
      <c r="G14" s="52"/>
      <c r="H14" s="52"/>
      <c r="I14" s="52"/>
    </row>
    <row r="15" ht="25" customHeight="true" spans="1:9">
      <c r="A15" s="54"/>
      <c r="B15" s="54"/>
      <c r="C15" s="54"/>
      <c r="D15" s="52" t="s">
        <v>399</v>
      </c>
      <c r="E15" s="52"/>
      <c r="F15" s="52" t="s">
        <v>434</v>
      </c>
      <c r="G15" s="52"/>
      <c r="H15" s="52"/>
      <c r="I15" s="52"/>
    </row>
    <row r="16" ht="25" customHeight="true" spans="1:9">
      <c r="A16" s="54"/>
      <c r="B16" s="54"/>
      <c r="C16" s="54" t="s">
        <v>284</v>
      </c>
      <c r="D16" s="52" t="s">
        <v>401</v>
      </c>
      <c r="E16" s="52"/>
      <c r="F16" s="52" t="s">
        <v>422</v>
      </c>
      <c r="G16" s="52"/>
      <c r="H16" s="52"/>
      <c r="I16" s="52"/>
    </row>
    <row r="17" ht="25" customHeight="true" spans="1:9">
      <c r="A17" s="54"/>
      <c r="B17" s="54"/>
      <c r="C17" s="54" t="s">
        <v>287</v>
      </c>
      <c r="D17" s="52" t="s">
        <v>435</v>
      </c>
      <c r="E17" s="52"/>
      <c r="F17" s="52" t="s">
        <v>436</v>
      </c>
      <c r="G17" s="52"/>
      <c r="H17" s="52"/>
      <c r="I17" s="52"/>
    </row>
    <row r="18" ht="25" customHeight="true" spans="1:9">
      <c r="A18" s="54"/>
      <c r="B18" s="54"/>
      <c r="C18" s="54"/>
      <c r="D18" s="52" t="s">
        <v>437</v>
      </c>
      <c r="E18" s="52"/>
      <c r="F18" s="52" t="s">
        <v>438</v>
      </c>
      <c r="G18" s="52"/>
      <c r="H18" s="52"/>
      <c r="I18" s="52"/>
    </row>
    <row r="19" ht="25" customHeight="true" spans="1:9">
      <c r="A19" s="54"/>
      <c r="B19" s="54"/>
      <c r="C19" s="54"/>
      <c r="D19" s="52" t="s">
        <v>439</v>
      </c>
      <c r="E19" s="52"/>
      <c r="F19" s="52" t="s">
        <v>440</v>
      </c>
      <c r="G19" s="52"/>
      <c r="H19" s="52"/>
      <c r="I19" s="52"/>
    </row>
    <row r="20" ht="25" customHeight="true" spans="1:9">
      <c r="A20" s="54"/>
      <c r="B20" s="57" t="s">
        <v>294</v>
      </c>
      <c r="C20" s="58" t="s">
        <v>295</v>
      </c>
      <c r="D20" s="59" t="s">
        <v>441</v>
      </c>
      <c r="E20" s="62"/>
      <c r="F20" s="59" t="s">
        <v>442</v>
      </c>
      <c r="G20" s="59"/>
      <c r="H20" s="59"/>
      <c r="I20" s="59"/>
    </row>
    <row r="21" ht="25" customHeight="true" spans="1:9">
      <c r="A21" s="54"/>
      <c r="B21" s="57"/>
      <c r="C21" s="58" t="s">
        <v>300</v>
      </c>
      <c r="D21" s="59" t="s">
        <v>443</v>
      </c>
      <c r="E21" s="62"/>
      <c r="F21" s="59" t="s">
        <v>444</v>
      </c>
      <c r="G21" s="59"/>
      <c r="H21" s="59"/>
      <c r="I21" s="59"/>
    </row>
    <row r="22" ht="25" customHeight="true" spans="1:9">
      <c r="A22" s="54"/>
      <c r="B22" s="54" t="s">
        <v>303</v>
      </c>
      <c r="C22" s="58" t="s">
        <v>304</v>
      </c>
      <c r="D22" s="52" t="s">
        <v>445</v>
      </c>
      <c r="E22" s="52"/>
      <c r="F22" s="52" t="s">
        <v>446</v>
      </c>
      <c r="G22" s="52"/>
      <c r="H22" s="52"/>
      <c r="I22" s="52"/>
    </row>
  </sheetData>
  <mergeCells count="42">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3"/>
    <mergeCell ref="C14:C15"/>
    <mergeCell ref="C17:C19"/>
    <mergeCell ref="B9:I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1" sqref="A1:IV65536"/>
    </sheetView>
  </sheetViews>
  <sheetFormatPr defaultColWidth="7" defaultRowHeight="11.25"/>
  <cols>
    <col min="1" max="1" width="15.375" style="1" customWidth="true"/>
    <col min="2" max="2" width="10.75" style="1" customWidth="true"/>
    <col min="3" max="3" width="9.75" style="1" customWidth="true"/>
    <col min="4" max="4" width="11" style="1" customWidth="true"/>
    <col min="5" max="5" width="10.625" style="1" customWidth="true"/>
    <col min="6" max="8" width="7" style="1"/>
    <col min="9" max="9" width="3.25" style="1" customWidth="true"/>
    <col min="10" max="16384" width="7" style="1"/>
  </cols>
  <sheetData>
    <row r="1" ht="20.25" spans="1:18">
      <c r="A1" s="2"/>
      <c r="B1" s="3"/>
      <c r="C1" s="3"/>
      <c r="D1" s="3"/>
      <c r="E1" s="3"/>
      <c r="F1" s="3"/>
      <c r="G1" s="3"/>
      <c r="H1" s="3"/>
      <c r="I1" s="3"/>
      <c r="J1" s="4"/>
      <c r="K1" s="4"/>
      <c r="L1" s="4"/>
      <c r="M1" s="4"/>
      <c r="N1" s="4"/>
      <c r="O1" s="4"/>
      <c r="P1" s="4"/>
      <c r="Q1" s="4"/>
      <c r="R1" s="4"/>
    </row>
    <row r="2" ht="20.25" spans="1:18">
      <c r="A2" s="40" t="s">
        <v>257</v>
      </c>
      <c r="B2" s="2"/>
      <c r="C2" s="2"/>
      <c r="D2" s="2"/>
      <c r="E2" s="2"/>
      <c r="F2" s="2"/>
      <c r="G2" s="2"/>
      <c r="H2" s="2"/>
      <c r="I2" s="2"/>
      <c r="J2" s="4"/>
      <c r="K2" s="4"/>
      <c r="L2" s="4"/>
      <c r="M2" s="4"/>
      <c r="N2" s="4"/>
      <c r="O2" s="4"/>
      <c r="P2" s="4"/>
      <c r="Q2" s="4"/>
      <c r="R2" s="4"/>
    </row>
    <row r="3" ht="12" spans="1:18">
      <c r="A3" s="4"/>
      <c r="B3" s="4"/>
      <c r="C3" s="4"/>
      <c r="D3" s="4"/>
      <c r="E3" s="18" t="s">
        <v>258</v>
      </c>
      <c r="F3" s="4"/>
      <c r="G3" s="4"/>
      <c r="H3" s="4"/>
      <c r="I3" s="4"/>
      <c r="J3" s="4"/>
      <c r="K3" s="4"/>
      <c r="L3" s="4"/>
      <c r="M3" s="4"/>
      <c r="N3" s="4"/>
      <c r="O3" s="4"/>
      <c r="P3" s="4"/>
      <c r="Q3" s="4"/>
      <c r="R3" s="4"/>
    </row>
    <row r="4" ht="12" spans="1:18">
      <c r="A4" s="5" t="s">
        <v>259</v>
      </c>
      <c r="B4" s="6" t="s">
        <v>447</v>
      </c>
      <c r="C4" s="6"/>
      <c r="D4" s="6"/>
      <c r="E4" s="6"/>
      <c r="F4" s="6"/>
      <c r="G4" s="6"/>
      <c r="H4" s="6"/>
      <c r="I4" s="6"/>
      <c r="J4" s="4"/>
      <c r="K4" s="4"/>
      <c r="L4" s="4"/>
      <c r="M4" s="4"/>
      <c r="N4" s="4"/>
      <c r="O4" s="4"/>
      <c r="P4" s="4"/>
      <c r="Q4" s="4"/>
      <c r="R4" s="4"/>
    </row>
    <row r="5" ht="12" spans="1:18">
      <c r="A5" s="7" t="s">
        <v>261</v>
      </c>
      <c r="B5" s="6" t="s">
        <v>74</v>
      </c>
      <c r="C5" s="6"/>
      <c r="D5" s="6"/>
      <c r="E5" s="6"/>
      <c r="F5" s="6"/>
      <c r="G5" s="6"/>
      <c r="H5" s="6"/>
      <c r="I5" s="6"/>
      <c r="J5" s="4"/>
      <c r="K5" s="4"/>
      <c r="L5" s="4"/>
      <c r="M5" s="4"/>
      <c r="N5" s="4"/>
      <c r="O5" s="4"/>
      <c r="P5" s="4"/>
      <c r="Q5" s="4"/>
      <c r="R5" s="4"/>
    </row>
    <row r="6" ht="12" spans="1:18">
      <c r="A6" s="8" t="s">
        <v>262</v>
      </c>
      <c r="B6" s="9" t="s">
        <v>263</v>
      </c>
      <c r="C6" s="9"/>
      <c r="D6" s="9"/>
      <c r="E6" s="19">
        <v>210000</v>
      </c>
      <c r="F6" s="19"/>
      <c r="G6" s="19"/>
      <c r="H6" s="19"/>
      <c r="I6" s="19"/>
      <c r="J6" s="21"/>
      <c r="K6" s="21"/>
      <c r="L6" s="21"/>
      <c r="M6" s="21"/>
      <c r="N6" s="21"/>
      <c r="O6" s="4"/>
      <c r="P6" s="4"/>
      <c r="Q6" s="4"/>
      <c r="R6" s="4"/>
    </row>
    <row r="7" ht="12" spans="1:18">
      <c r="A7" s="8"/>
      <c r="B7" s="9" t="s">
        <v>264</v>
      </c>
      <c r="C7" s="9"/>
      <c r="D7" s="9"/>
      <c r="E7" s="19">
        <v>210000</v>
      </c>
      <c r="F7" s="19"/>
      <c r="G7" s="19"/>
      <c r="H7" s="19"/>
      <c r="I7" s="19"/>
      <c r="J7" s="21"/>
      <c r="K7" s="21"/>
      <c r="L7" s="21"/>
      <c r="M7" s="21"/>
      <c r="N7" s="21"/>
      <c r="O7" s="4"/>
      <c r="P7" s="4"/>
      <c r="Q7" s="4"/>
      <c r="R7" s="4"/>
    </row>
    <row r="8" ht="12" spans="1:18">
      <c r="A8" s="8"/>
      <c r="B8" s="9" t="s">
        <v>265</v>
      </c>
      <c r="C8" s="9"/>
      <c r="D8" s="9"/>
      <c r="E8" s="19" t="s">
        <v>2</v>
      </c>
      <c r="F8" s="19"/>
      <c r="G8" s="19"/>
      <c r="H8" s="19"/>
      <c r="I8" s="19"/>
      <c r="J8" s="21"/>
      <c r="K8" s="21"/>
      <c r="L8" s="21"/>
      <c r="M8" s="21"/>
      <c r="N8" s="21"/>
      <c r="O8" s="4"/>
      <c r="P8" s="4"/>
      <c r="Q8" s="4"/>
      <c r="R8" s="4"/>
    </row>
    <row r="9" spans="1:18">
      <c r="A9" s="10" t="s">
        <v>266</v>
      </c>
      <c r="B9" s="11" t="s">
        <v>448</v>
      </c>
      <c r="C9" s="11"/>
      <c r="D9" s="11"/>
      <c r="E9" s="11"/>
      <c r="F9" s="11"/>
      <c r="G9" s="11"/>
      <c r="H9" s="11"/>
      <c r="I9" s="11"/>
      <c r="J9" s="21"/>
      <c r="K9" s="21"/>
      <c r="L9" s="21"/>
      <c r="M9" s="21"/>
      <c r="N9" s="21"/>
      <c r="O9" s="21"/>
      <c r="P9" s="21"/>
      <c r="Q9" s="4"/>
      <c r="R9" s="4"/>
    </row>
    <row r="10" spans="1:18">
      <c r="A10" s="12"/>
      <c r="B10" s="11"/>
      <c r="C10" s="11"/>
      <c r="D10" s="11"/>
      <c r="E10" s="11"/>
      <c r="F10" s="11"/>
      <c r="G10" s="11"/>
      <c r="H10" s="11"/>
      <c r="I10" s="11"/>
      <c r="J10" s="21"/>
      <c r="K10" s="21"/>
      <c r="L10" s="21"/>
      <c r="M10" s="21"/>
      <c r="N10" s="21"/>
      <c r="O10" s="21"/>
      <c r="P10" s="21"/>
      <c r="Q10" s="21"/>
      <c r="R10" s="21"/>
    </row>
    <row r="11" ht="19.5" customHeight="true" spans="1:18">
      <c r="A11" s="8" t="s">
        <v>268</v>
      </c>
      <c r="B11" s="13" t="s">
        <v>269</v>
      </c>
      <c r="C11" s="13" t="s">
        <v>270</v>
      </c>
      <c r="D11" s="14" t="s">
        <v>271</v>
      </c>
      <c r="E11" s="14"/>
      <c r="F11" s="24" t="s">
        <v>272</v>
      </c>
      <c r="G11" s="24"/>
      <c r="H11" s="24"/>
      <c r="I11" s="24"/>
      <c r="J11" s="21"/>
      <c r="K11" s="21"/>
      <c r="L11" s="21"/>
      <c r="M11" s="4"/>
      <c r="N11" s="4"/>
      <c r="O11" s="4"/>
      <c r="P11" s="4"/>
      <c r="Q11" s="4"/>
      <c r="R11" s="4"/>
    </row>
    <row r="12" ht="19.5" customHeight="true" spans="1:18">
      <c r="A12" s="8"/>
      <c r="B12" s="8" t="s">
        <v>273</v>
      </c>
      <c r="C12" s="8" t="s">
        <v>274</v>
      </c>
      <c r="D12" s="41" t="s">
        <v>449</v>
      </c>
      <c r="E12" s="41"/>
      <c r="F12" s="11" t="s">
        <v>450</v>
      </c>
      <c r="G12" s="11"/>
      <c r="H12" s="11"/>
      <c r="I12" s="11"/>
      <c r="J12" s="21"/>
      <c r="K12" s="21"/>
      <c r="L12" s="21"/>
      <c r="M12" s="4"/>
      <c r="N12" s="4"/>
      <c r="O12" s="4"/>
      <c r="P12" s="4"/>
      <c r="Q12" s="4"/>
      <c r="R12" s="4"/>
    </row>
    <row r="13" ht="19.5" customHeight="true" spans="1:18">
      <c r="A13" s="8"/>
      <c r="B13" s="8"/>
      <c r="C13" s="8" t="s">
        <v>281</v>
      </c>
      <c r="D13" s="41" t="s">
        <v>451</v>
      </c>
      <c r="E13" s="41"/>
      <c r="F13" s="11" t="s">
        <v>452</v>
      </c>
      <c r="G13" s="11"/>
      <c r="H13" s="11"/>
      <c r="I13" s="11"/>
      <c r="J13" s="21"/>
      <c r="K13" s="21"/>
      <c r="L13" s="21"/>
      <c r="M13" s="4"/>
      <c r="N13" s="4"/>
      <c r="O13" s="4"/>
      <c r="P13" s="4"/>
      <c r="Q13" s="4"/>
      <c r="R13" s="4"/>
    </row>
    <row r="14" ht="19.5" customHeight="true" spans="1:18">
      <c r="A14" s="8"/>
      <c r="B14" s="8"/>
      <c r="C14" s="8" t="s">
        <v>284</v>
      </c>
      <c r="D14" s="41" t="s">
        <v>453</v>
      </c>
      <c r="E14" s="41"/>
      <c r="F14" s="11" t="s">
        <v>454</v>
      </c>
      <c r="G14" s="11"/>
      <c r="H14" s="11"/>
      <c r="I14" s="11"/>
      <c r="J14" s="21"/>
      <c r="K14" s="21"/>
      <c r="L14" s="21"/>
      <c r="M14" s="21"/>
      <c r="N14" s="21"/>
      <c r="O14" s="21"/>
      <c r="P14" s="21"/>
      <c r="Q14" s="21"/>
      <c r="R14" s="21"/>
    </row>
    <row r="15" ht="19.5" customHeight="true" spans="1:18">
      <c r="A15" s="8"/>
      <c r="B15" s="8"/>
      <c r="C15" s="8" t="s">
        <v>287</v>
      </c>
      <c r="D15" s="41" t="s">
        <v>455</v>
      </c>
      <c r="E15" s="41"/>
      <c r="F15" s="11" t="s">
        <v>456</v>
      </c>
      <c r="G15" s="11"/>
      <c r="H15" s="11"/>
      <c r="I15" s="11"/>
      <c r="J15" s="21"/>
      <c r="K15" s="21"/>
      <c r="L15" s="21"/>
      <c r="M15" s="21"/>
      <c r="N15" s="21"/>
      <c r="O15" s="21"/>
      <c r="P15" s="21"/>
      <c r="Q15" s="21"/>
      <c r="R15" s="21"/>
    </row>
    <row r="16" ht="24" spans="1:18">
      <c r="A16" s="8"/>
      <c r="B16" s="15" t="s">
        <v>294</v>
      </c>
      <c r="C16" s="16" t="s">
        <v>295</v>
      </c>
      <c r="D16" s="34" t="s">
        <v>457</v>
      </c>
      <c r="E16" s="37"/>
      <c r="F16" s="17" t="s">
        <v>458</v>
      </c>
      <c r="G16" s="17"/>
      <c r="H16" s="17"/>
      <c r="I16" s="17"/>
      <c r="J16" s="21"/>
      <c r="K16" s="21"/>
      <c r="L16" s="21"/>
      <c r="M16" s="21"/>
      <c r="N16" s="21"/>
      <c r="O16" s="21"/>
      <c r="P16" s="21"/>
      <c r="Q16" s="21"/>
      <c r="R16" s="4"/>
    </row>
    <row r="17" ht="24" spans="1:13">
      <c r="A17" s="8"/>
      <c r="B17" s="15"/>
      <c r="C17" s="16" t="s">
        <v>300</v>
      </c>
      <c r="D17" s="34" t="s">
        <v>459</v>
      </c>
      <c r="E17" s="37"/>
      <c r="F17" s="17" t="s">
        <v>460</v>
      </c>
      <c r="G17" s="17"/>
      <c r="H17" s="17"/>
      <c r="I17" s="17"/>
      <c r="J17" s="21"/>
      <c r="K17" s="21"/>
      <c r="L17" s="21"/>
      <c r="M17" s="21"/>
    </row>
    <row r="18" ht="24" spans="1:13">
      <c r="A18" s="8"/>
      <c r="B18" s="8" t="s">
        <v>303</v>
      </c>
      <c r="C18" s="16" t="s">
        <v>304</v>
      </c>
      <c r="D18" s="41" t="s">
        <v>461</v>
      </c>
      <c r="E18" s="41"/>
      <c r="F18" s="11" t="s">
        <v>462</v>
      </c>
      <c r="G18" s="11"/>
      <c r="H18" s="11"/>
      <c r="I18" s="11"/>
      <c r="J18" s="4"/>
      <c r="K18" s="4"/>
      <c r="L18" s="4"/>
      <c r="M18" s="4"/>
    </row>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A1" sqref="A1:IV65536"/>
    </sheetView>
  </sheetViews>
  <sheetFormatPr defaultColWidth="7" defaultRowHeight="11.25"/>
  <cols>
    <col min="1" max="1" width="11.125" style="1" customWidth="true"/>
    <col min="2" max="2" width="9.75" style="1" customWidth="true"/>
    <col min="3" max="3" width="12" style="1" customWidth="true"/>
    <col min="4" max="4" width="7" style="1"/>
    <col min="5" max="5" width="14.75" style="1" customWidth="true"/>
    <col min="6"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18" t="s">
        <v>258</v>
      </c>
      <c r="F3" s="4"/>
      <c r="G3" s="4"/>
      <c r="H3" s="4"/>
      <c r="I3" s="4"/>
      <c r="J3" s="4"/>
      <c r="K3" s="4"/>
      <c r="L3" s="4"/>
      <c r="M3" s="4"/>
      <c r="N3" s="4"/>
      <c r="O3" s="4"/>
      <c r="P3" s="4"/>
      <c r="Q3" s="4"/>
      <c r="R3" s="4"/>
    </row>
    <row r="4" ht="12" spans="1:18">
      <c r="A4" s="5" t="s">
        <v>259</v>
      </c>
      <c r="B4" s="6" t="s">
        <v>463</v>
      </c>
      <c r="C4" s="6"/>
      <c r="D4" s="6"/>
      <c r="E4" s="6"/>
      <c r="F4" s="6"/>
      <c r="G4" s="6"/>
      <c r="H4" s="6"/>
      <c r="I4" s="6"/>
      <c r="J4" s="4"/>
      <c r="K4" s="4"/>
      <c r="L4" s="4"/>
      <c r="M4" s="4"/>
      <c r="N4" s="4"/>
      <c r="O4" s="4"/>
      <c r="P4" s="4"/>
      <c r="Q4" s="4"/>
      <c r="R4" s="4"/>
    </row>
    <row r="5" ht="12" spans="1:18">
      <c r="A5" s="7" t="s">
        <v>261</v>
      </c>
      <c r="B5" s="6" t="s">
        <v>74</v>
      </c>
      <c r="C5" s="6"/>
      <c r="D5" s="6"/>
      <c r="E5" s="6"/>
      <c r="F5" s="6"/>
      <c r="G5" s="6"/>
      <c r="H5" s="6"/>
      <c r="I5" s="6"/>
      <c r="J5" s="4"/>
      <c r="K5" s="4"/>
      <c r="L5" s="4"/>
      <c r="M5" s="4"/>
      <c r="N5" s="4"/>
      <c r="O5" s="4"/>
      <c r="P5" s="4"/>
      <c r="Q5" s="4"/>
      <c r="R5" s="4"/>
    </row>
    <row r="6" ht="12" spans="1:18">
      <c r="A6" s="8" t="s">
        <v>262</v>
      </c>
      <c r="B6" s="9" t="s">
        <v>263</v>
      </c>
      <c r="C6" s="9"/>
      <c r="D6" s="9"/>
      <c r="E6" s="19">
        <v>30000</v>
      </c>
      <c r="F6" s="19"/>
      <c r="G6" s="19"/>
      <c r="H6" s="19"/>
      <c r="I6" s="19"/>
      <c r="J6" s="21"/>
      <c r="K6" s="21"/>
      <c r="L6" s="21"/>
      <c r="M6" s="21"/>
      <c r="N6" s="21"/>
      <c r="O6" s="4"/>
      <c r="P6" s="4"/>
      <c r="Q6" s="4"/>
      <c r="R6" s="4"/>
    </row>
    <row r="7" ht="12" spans="1:18">
      <c r="A7" s="8"/>
      <c r="B7" s="9" t="s">
        <v>264</v>
      </c>
      <c r="C7" s="9"/>
      <c r="D7" s="9"/>
      <c r="E7" s="19">
        <v>30000</v>
      </c>
      <c r="F7" s="19"/>
      <c r="G7" s="19"/>
      <c r="H7" s="19"/>
      <c r="I7" s="19"/>
      <c r="J7" s="21"/>
      <c r="K7" s="21"/>
      <c r="L7" s="21"/>
      <c r="M7" s="21"/>
      <c r="N7" s="21"/>
      <c r="O7" s="4"/>
      <c r="P7" s="4"/>
      <c r="Q7" s="4"/>
      <c r="R7" s="4"/>
    </row>
    <row r="8" ht="12" spans="1:18">
      <c r="A8" s="8"/>
      <c r="B8" s="9" t="s">
        <v>265</v>
      </c>
      <c r="C8" s="9"/>
      <c r="D8" s="9"/>
      <c r="E8" s="19" t="s">
        <v>2</v>
      </c>
      <c r="F8" s="19"/>
      <c r="G8" s="19"/>
      <c r="H8" s="19"/>
      <c r="I8" s="19"/>
      <c r="J8" s="21"/>
      <c r="K8" s="21"/>
      <c r="L8" s="21"/>
      <c r="M8" s="21"/>
      <c r="N8" s="21"/>
      <c r="O8" s="4"/>
      <c r="P8" s="4"/>
      <c r="Q8" s="4"/>
      <c r="R8" s="4"/>
    </row>
    <row r="9" spans="1:18">
      <c r="A9" s="10" t="s">
        <v>266</v>
      </c>
      <c r="B9" s="11" t="s">
        <v>464</v>
      </c>
      <c r="C9" s="11"/>
      <c r="D9" s="11"/>
      <c r="E9" s="11"/>
      <c r="F9" s="11"/>
      <c r="G9" s="11"/>
      <c r="H9" s="11"/>
      <c r="I9" s="11"/>
      <c r="J9" s="21"/>
      <c r="K9" s="21"/>
      <c r="L9" s="21"/>
      <c r="M9" s="21"/>
      <c r="N9" s="21"/>
      <c r="O9" s="21"/>
      <c r="P9" s="21"/>
      <c r="Q9" s="4"/>
      <c r="R9" s="4"/>
    </row>
    <row r="10" spans="1:18">
      <c r="A10" s="12"/>
      <c r="B10" s="11"/>
      <c r="C10" s="11"/>
      <c r="D10" s="11"/>
      <c r="E10" s="11"/>
      <c r="F10" s="11"/>
      <c r="G10" s="11"/>
      <c r="H10" s="11"/>
      <c r="I10" s="11"/>
      <c r="J10" s="21"/>
      <c r="K10" s="21"/>
      <c r="L10" s="21"/>
      <c r="M10" s="21"/>
      <c r="N10" s="21"/>
      <c r="O10" s="21"/>
      <c r="P10" s="21"/>
      <c r="Q10" s="21"/>
      <c r="R10" s="21"/>
    </row>
    <row r="11" ht="23.25" customHeight="true" spans="1:18">
      <c r="A11" s="8" t="s">
        <v>268</v>
      </c>
      <c r="B11" s="13" t="s">
        <v>269</v>
      </c>
      <c r="C11" s="13" t="s">
        <v>270</v>
      </c>
      <c r="D11" s="14" t="s">
        <v>271</v>
      </c>
      <c r="E11" s="14"/>
      <c r="F11" s="14" t="s">
        <v>272</v>
      </c>
      <c r="G11" s="14"/>
      <c r="H11" s="14"/>
      <c r="I11" s="14"/>
      <c r="J11" s="21"/>
      <c r="K11" s="21"/>
      <c r="L11" s="21"/>
      <c r="M11" s="4"/>
      <c r="N11" s="4"/>
      <c r="O11" s="4"/>
      <c r="P11" s="4"/>
      <c r="Q11" s="4"/>
      <c r="R11" s="4"/>
    </row>
    <row r="12" ht="32.25" customHeight="true" spans="1:18">
      <c r="A12" s="8"/>
      <c r="B12" s="8" t="s">
        <v>273</v>
      </c>
      <c r="C12" s="8" t="s">
        <v>274</v>
      </c>
      <c r="D12" s="11" t="s">
        <v>465</v>
      </c>
      <c r="E12" s="11"/>
      <c r="F12" s="11" t="s">
        <v>466</v>
      </c>
      <c r="G12" s="11"/>
      <c r="H12" s="11"/>
      <c r="I12" s="11"/>
      <c r="J12" s="21"/>
      <c r="K12" s="21"/>
      <c r="L12" s="21"/>
      <c r="M12" s="4"/>
      <c r="N12" s="4"/>
      <c r="O12" s="4"/>
      <c r="P12" s="4"/>
      <c r="Q12" s="4"/>
      <c r="R12" s="4"/>
    </row>
    <row r="13" ht="32.25" customHeight="true" spans="1:18">
      <c r="A13" s="8"/>
      <c r="B13" s="8"/>
      <c r="C13" s="8" t="s">
        <v>281</v>
      </c>
      <c r="D13" s="11" t="s">
        <v>467</v>
      </c>
      <c r="E13" s="11"/>
      <c r="F13" s="11" t="s">
        <v>468</v>
      </c>
      <c r="G13" s="11"/>
      <c r="H13" s="11"/>
      <c r="I13" s="11"/>
      <c r="J13" s="21"/>
      <c r="K13" s="21"/>
      <c r="L13" s="21"/>
      <c r="M13" s="4"/>
      <c r="N13" s="4"/>
      <c r="O13" s="4"/>
      <c r="P13" s="4"/>
      <c r="Q13" s="4"/>
      <c r="R13" s="4"/>
    </row>
    <row r="14" ht="23.25" customHeight="true" spans="1:18">
      <c r="A14" s="8"/>
      <c r="B14" s="8"/>
      <c r="C14" s="8" t="s">
        <v>284</v>
      </c>
      <c r="D14" s="11" t="s">
        <v>453</v>
      </c>
      <c r="E14" s="11"/>
      <c r="F14" s="11" t="s">
        <v>469</v>
      </c>
      <c r="G14" s="11"/>
      <c r="H14" s="11"/>
      <c r="I14" s="11"/>
      <c r="J14" s="21"/>
      <c r="K14" s="21"/>
      <c r="L14" s="21"/>
      <c r="M14" s="21"/>
      <c r="N14" s="21"/>
      <c r="O14" s="21"/>
      <c r="P14" s="21"/>
      <c r="Q14" s="21"/>
      <c r="R14" s="21"/>
    </row>
    <row r="15" ht="36" customHeight="true" spans="1:18">
      <c r="A15" s="8"/>
      <c r="B15" s="8"/>
      <c r="C15" s="8" t="s">
        <v>287</v>
      </c>
      <c r="D15" s="11" t="s">
        <v>470</v>
      </c>
      <c r="E15" s="11"/>
      <c r="F15" s="11" t="s">
        <v>471</v>
      </c>
      <c r="G15" s="11"/>
      <c r="H15" s="11"/>
      <c r="I15" s="11"/>
      <c r="J15" s="21"/>
      <c r="K15" s="21"/>
      <c r="L15" s="21"/>
      <c r="M15" s="21"/>
      <c r="N15" s="21"/>
      <c r="O15" s="21"/>
      <c r="P15" s="21"/>
      <c r="Q15" s="21"/>
      <c r="R15" s="21"/>
    </row>
    <row r="16" ht="37.5" customHeight="true" spans="1:18">
      <c r="A16" s="8"/>
      <c r="B16" s="15" t="s">
        <v>294</v>
      </c>
      <c r="C16" s="16" t="s">
        <v>295</v>
      </c>
      <c r="D16" s="17" t="s">
        <v>472</v>
      </c>
      <c r="E16" s="20"/>
      <c r="F16" s="17" t="s">
        <v>473</v>
      </c>
      <c r="G16" s="17"/>
      <c r="H16" s="17"/>
      <c r="I16" s="17"/>
      <c r="J16" s="21"/>
      <c r="K16" s="21"/>
      <c r="L16" s="21"/>
      <c r="M16" s="21"/>
      <c r="N16" s="21"/>
      <c r="O16" s="21"/>
      <c r="P16" s="21"/>
      <c r="Q16" s="21"/>
      <c r="R16" s="4"/>
    </row>
    <row r="17" ht="37.5" customHeight="true" spans="1:13">
      <c r="A17" s="8"/>
      <c r="B17" s="15"/>
      <c r="C17" s="16" t="s">
        <v>300</v>
      </c>
      <c r="D17" s="17" t="s">
        <v>474</v>
      </c>
      <c r="E17" s="20"/>
      <c r="F17" s="17" t="s">
        <v>475</v>
      </c>
      <c r="G17" s="17"/>
      <c r="H17" s="17"/>
      <c r="I17" s="17"/>
      <c r="J17" s="21"/>
      <c r="K17" s="21"/>
      <c r="L17" s="21"/>
      <c r="M17" s="21"/>
    </row>
    <row r="18" ht="33.75" customHeight="true" spans="1:13">
      <c r="A18" s="8"/>
      <c r="B18" s="8" t="s">
        <v>303</v>
      </c>
      <c r="C18" s="16" t="s">
        <v>304</v>
      </c>
      <c r="D18" s="11" t="s">
        <v>476</v>
      </c>
      <c r="E18" s="11"/>
      <c r="F18" s="11" t="s">
        <v>477</v>
      </c>
      <c r="G18" s="11"/>
      <c r="H18" s="11"/>
      <c r="I18" s="11"/>
      <c r="J18" s="4"/>
      <c r="K18" s="4"/>
      <c r="L18" s="21"/>
      <c r="M18" s="4"/>
    </row>
    <row r="19" ht="33.75" customHeight="true"/>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1" sqref="A1:IV65536"/>
    </sheetView>
  </sheetViews>
  <sheetFormatPr defaultColWidth="7" defaultRowHeight="11.25"/>
  <cols>
    <col min="1" max="1" width="11.125" style="1" customWidth="true"/>
    <col min="2" max="2" width="9.625" style="1" customWidth="true"/>
    <col min="3" max="3" width="9" style="1" customWidth="true"/>
    <col min="4" max="4" width="7" style="1"/>
    <col min="5" max="5" width="10.75" style="1" customWidth="true"/>
    <col min="6" max="8" width="7" style="1"/>
    <col min="9" max="9" width="10.875" style="1" customWidth="true"/>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21"/>
      <c r="D3" s="21"/>
      <c r="E3" s="18" t="s">
        <v>308</v>
      </c>
      <c r="F3" s="4"/>
      <c r="G3" s="4"/>
      <c r="H3" s="4"/>
      <c r="I3" s="4"/>
      <c r="J3" s="4"/>
      <c r="K3" s="4"/>
      <c r="L3" s="4"/>
      <c r="M3" s="4"/>
      <c r="N3" s="4"/>
      <c r="O3" s="4"/>
      <c r="P3" s="4"/>
      <c r="Q3" s="4"/>
      <c r="R3" s="4"/>
    </row>
    <row r="4" ht="18" customHeight="true" spans="1:18">
      <c r="A4" s="5" t="s">
        <v>259</v>
      </c>
      <c r="B4" s="6" t="s">
        <v>478</v>
      </c>
      <c r="C4" s="6"/>
      <c r="D4" s="6"/>
      <c r="E4" s="6"/>
      <c r="F4" s="6"/>
      <c r="G4" s="6"/>
      <c r="H4" s="6"/>
      <c r="I4" s="6"/>
      <c r="J4" s="4"/>
      <c r="K4" s="4"/>
      <c r="L4" s="4"/>
      <c r="M4" s="4"/>
      <c r="N4" s="4"/>
      <c r="O4" s="4"/>
      <c r="P4" s="4"/>
      <c r="Q4" s="4"/>
      <c r="R4" s="4"/>
    </row>
    <row r="5" ht="17.25" customHeight="true" spans="1:18">
      <c r="A5" s="7" t="s">
        <v>261</v>
      </c>
      <c r="B5" s="6" t="s">
        <v>74</v>
      </c>
      <c r="C5" s="6"/>
      <c r="D5" s="6"/>
      <c r="E5" s="6"/>
      <c r="F5" s="6"/>
      <c r="G5" s="6"/>
      <c r="H5" s="6"/>
      <c r="I5" s="6"/>
      <c r="J5" s="4"/>
      <c r="K5" s="4"/>
      <c r="L5" s="4"/>
      <c r="M5" s="4"/>
      <c r="N5" s="4"/>
      <c r="O5" s="4"/>
      <c r="P5" s="4"/>
      <c r="Q5" s="4"/>
      <c r="R5" s="4"/>
    </row>
    <row r="6" ht="12" spans="1:18">
      <c r="A6" s="8" t="s">
        <v>262</v>
      </c>
      <c r="B6" s="9" t="s">
        <v>310</v>
      </c>
      <c r="C6" s="9"/>
      <c r="D6" s="9"/>
      <c r="E6" s="19">
        <v>50000</v>
      </c>
      <c r="F6" s="19"/>
      <c r="G6" s="19"/>
      <c r="H6" s="19"/>
      <c r="I6" s="19"/>
      <c r="J6" s="4"/>
      <c r="K6" s="4"/>
      <c r="L6" s="4"/>
      <c r="M6" s="4"/>
      <c r="N6" s="4"/>
      <c r="O6" s="4"/>
      <c r="P6" s="4"/>
      <c r="Q6" s="4"/>
      <c r="R6" s="4"/>
    </row>
    <row r="7" ht="12" spans="1:18">
      <c r="A7" s="8"/>
      <c r="B7" s="9" t="s">
        <v>264</v>
      </c>
      <c r="C7" s="9"/>
      <c r="D7" s="9"/>
      <c r="E7" s="19">
        <v>50000</v>
      </c>
      <c r="F7" s="19"/>
      <c r="G7" s="19"/>
      <c r="H7" s="19"/>
      <c r="I7" s="19"/>
      <c r="J7" s="21"/>
      <c r="K7" s="21"/>
      <c r="L7" s="4"/>
      <c r="M7" s="4"/>
      <c r="N7" s="4"/>
      <c r="O7" s="4"/>
      <c r="P7" s="4"/>
      <c r="Q7" s="4"/>
      <c r="R7" s="4"/>
    </row>
    <row r="8" spans="1:18">
      <c r="A8" s="29"/>
      <c r="B8" s="30" t="s">
        <v>265</v>
      </c>
      <c r="C8" s="30"/>
      <c r="D8" s="30"/>
      <c r="E8" s="35"/>
      <c r="F8" s="36"/>
      <c r="G8" s="36"/>
      <c r="H8" s="36"/>
      <c r="I8" s="36"/>
      <c r="J8" s="4"/>
      <c r="K8" s="4"/>
      <c r="L8" s="4"/>
      <c r="M8" s="4"/>
      <c r="N8" s="4"/>
      <c r="O8" s="4"/>
      <c r="P8" s="4"/>
      <c r="Q8" s="4"/>
      <c r="R8" s="4"/>
    </row>
    <row r="9" spans="1:18">
      <c r="A9" s="10" t="s">
        <v>266</v>
      </c>
      <c r="B9" s="11" t="s">
        <v>479</v>
      </c>
      <c r="C9" s="11"/>
      <c r="D9" s="11"/>
      <c r="E9" s="11"/>
      <c r="F9" s="11"/>
      <c r="G9" s="11"/>
      <c r="H9" s="11"/>
      <c r="I9" s="11"/>
      <c r="J9" s="21"/>
      <c r="K9" s="21"/>
      <c r="L9" s="4"/>
      <c r="M9" s="21"/>
      <c r="N9" s="21"/>
      <c r="O9" s="21"/>
      <c r="P9" s="21"/>
      <c r="Q9" s="4"/>
      <c r="R9" s="4"/>
    </row>
    <row r="10" ht="20.25" customHeight="true" spans="1:18">
      <c r="A10" s="12"/>
      <c r="B10" s="11"/>
      <c r="C10" s="11"/>
      <c r="D10" s="11"/>
      <c r="E10" s="11"/>
      <c r="F10" s="11"/>
      <c r="G10" s="11"/>
      <c r="H10" s="11"/>
      <c r="I10" s="11"/>
      <c r="J10" s="21"/>
      <c r="K10" s="21"/>
      <c r="L10" s="4"/>
      <c r="M10" s="4"/>
      <c r="N10" s="21"/>
      <c r="O10" s="21"/>
      <c r="P10" s="21"/>
      <c r="Q10" s="21"/>
      <c r="R10" s="21"/>
    </row>
    <row r="11" ht="21.75" customHeight="true" spans="1:18">
      <c r="A11" s="8" t="s">
        <v>268</v>
      </c>
      <c r="B11" s="31" t="s">
        <v>269</v>
      </c>
      <c r="C11" s="13" t="s">
        <v>270</v>
      </c>
      <c r="D11" s="32" t="s">
        <v>271</v>
      </c>
      <c r="E11" s="32"/>
      <c r="F11" s="32" t="s">
        <v>272</v>
      </c>
      <c r="G11" s="32"/>
      <c r="H11" s="32"/>
      <c r="I11" s="32"/>
      <c r="J11" s="21"/>
      <c r="K11" s="21"/>
      <c r="L11" s="21"/>
      <c r="M11" s="39"/>
      <c r="N11" s="39"/>
      <c r="O11" s="39"/>
      <c r="P11" s="39"/>
      <c r="Q11" s="39"/>
      <c r="R11" s="39"/>
    </row>
    <row r="12" ht="21.75" customHeight="true" spans="1:18">
      <c r="A12" s="8"/>
      <c r="B12" s="33" t="s">
        <v>273</v>
      </c>
      <c r="C12" s="29" t="s">
        <v>274</v>
      </c>
      <c r="D12" s="34" t="s">
        <v>480</v>
      </c>
      <c r="E12" s="37"/>
      <c r="F12" s="34" t="s">
        <v>481</v>
      </c>
      <c r="G12" s="34"/>
      <c r="H12" s="34"/>
      <c r="I12" s="34"/>
      <c r="J12" s="21"/>
      <c r="K12" s="21"/>
      <c r="L12" s="21"/>
      <c r="M12" s="4"/>
      <c r="N12" s="4"/>
      <c r="O12" s="4"/>
      <c r="P12" s="4"/>
      <c r="Q12" s="4"/>
      <c r="R12" s="4"/>
    </row>
    <row r="13" ht="33.75" customHeight="true" spans="1:18">
      <c r="A13" s="8"/>
      <c r="B13" s="33"/>
      <c r="C13" s="29"/>
      <c r="D13" s="17" t="s">
        <v>482</v>
      </c>
      <c r="E13" s="20"/>
      <c r="F13" s="17" t="s">
        <v>483</v>
      </c>
      <c r="G13" s="17"/>
      <c r="H13" s="17"/>
      <c r="I13" s="17"/>
      <c r="J13" s="21"/>
      <c r="K13" s="21"/>
      <c r="L13" s="21"/>
      <c r="M13" s="4"/>
      <c r="N13" s="4"/>
      <c r="O13" s="4"/>
      <c r="P13" s="4"/>
      <c r="Q13" s="4"/>
      <c r="R13" s="4"/>
    </row>
    <row r="14" ht="21.75" customHeight="true" spans="1:18">
      <c r="A14" s="8"/>
      <c r="B14" s="33"/>
      <c r="C14" s="29"/>
      <c r="D14" s="17" t="s">
        <v>484</v>
      </c>
      <c r="E14" s="20"/>
      <c r="F14" s="17" t="s">
        <v>485</v>
      </c>
      <c r="G14" s="17"/>
      <c r="H14" s="17"/>
      <c r="I14" s="17"/>
      <c r="J14" s="21"/>
      <c r="K14" s="21"/>
      <c r="L14" s="4"/>
      <c r="M14" s="4"/>
      <c r="N14" s="4"/>
      <c r="O14" s="4"/>
      <c r="P14" s="4"/>
      <c r="Q14" s="4"/>
      <c r="R14" s="4"/>
    </row>
    <row r="15" ht="21.75" customHeight="true" spans="1:18">
      <c r="A15" s="8"/>
      <c r="B15" s="33"/>
      <c r="C15" s="29" t="s">
        <v>281</v>
      </c>
      <c r="D15" s="17" t="s">
        <v>486</v>
      </c>
      <c r="E15" s="20"/>
      <c r="F15" s="17" t="s">
        <v>487</v>
      </c>
      <c r="G15" s="17"/>
      <c r="H15" s="17"/>
      <c r="I15" s="17"/>
      <c r="J15" s="21"/>
      <c r="K15" s="21"/>
      <c r="L15" s="21"/>
      <c r="M15" s="4"/>
      <c r="N15" s="4"/>
      <c r="O15" s="4"/>
      <c r="P15" s="4"/>
      <c r="Q15" s="4"/>
      <c r="R15" s="4"/>
    </row>
    <row r="16" ht="21.75" customHeight="true" spans="1:18">
      <c r="A16" s="8"/>
      <c r="B16" s="33"/>
      <c r="C16" s="29"/>
      <c r="D16" s="17" t="s">
        <v>488</v>
      </c>
      <c r="E16" s="20"/>
      <c r="F16" s="17" t="s">
        <v>489</v>
      </c>
      <c r="G16" s="17"/>
      <c r="H16" s="17"/>
      <c r="I16" s="17"/>
      <c r="J16" s="21"/>
      <c r="K16" s="21"/>
      <c r="L16" s="21"/>
      <c r="M16" s="21"/>
      <c r="N16" s="21"/>
      <c r="O16" s="4"/>
      <c r="P16" s="21"/>
      <c r="Q16" s="21"/>
      <c r="R16" s="21"/>
    </row>
    <row r="17" ht="21.75" customHeight="true" spans="1:18">
      <c r="A17" s="8"/>
      <c r="B17" s="33"/>
      <c r="C17" s="29" t="s">
        <v>284</v>
      </c>
      <c r="D17" s="17" t="s">
        <v>490</v>
      </c>
      <c r="E17" s="20"/>
      <c r="F17" s="17" t="s">
        <v>491</v>
      </c>
      <c r="G17" s="17"/>
      <c r="H17" s="17"/>
      <c r="I17" s="17"/>
      <c r="J17" s="21"/>
      <c r="K17" s="21"/>
      <c r="L17" s="21"/>
      <c r="M17" s="21"/>
      <c r="N17" s="21"/>
      <c r="O17" s="21"/>
      <c r="P17" s="21"/>
      <c r="Q17" s="21"/>
      <c r="R17" s="21"/>
    </row>
    <row r="18" ht="21.75" customHeight="true" spans="1:18">
      <c r="A18" s="8"/>
      <c r="B18" s="33"/>
      <c r="C18" s="29" t="s">
        <v>287</v>
      </c>
      <c r="D18" s="17" t="s">
        <v>492</v>
      </c>
      <c r="E18" s="20"/>
      <c r="F18" s="17" t="s">
        <v>354</v>
      </c>
      <c r="G18" s="17"/>
      <c r="H18" s="17"/>
      <c r="I18" s="17"/>
      <c r="J18" s="21"/>
      <c r="K18" s="21"/>
      <c r="L18" s="21"/>
      <c r="M18" s="21"/>
      <c r="N18" s="21"/>
      <c r="O18" s="21"/>
      <c r="P18" s="21"/>
      <c r="Q18" s="21"/>
      <c r="R18" s="21"/>
    </row>
    <row r="19" ht="34.5" customHeight="true" spans="1:18">
      <c r="A19" s="8"/>
      <c r="B19" s="15" t="s">
        <v>294</v>
      </c>
      <c r="C19" s="16" t="s">
        <v>327</v>
      </c>
      <c r="D19" s="17" t="s">
        <v>493</v>
      </c>
      <c r="E19" s="20"/>
      <c r="F19" s="17" t="s">
        <v>494</v>
      </c>
      <c r="G19" s="17"/>
      <c r="H19" s="17"/>
      <c r="I19" s="17"/>
      <c r="J19" s="21"/>
      <c r="K19" s="21"/>
      <c r="L19" s="21"/>
      <c r="M19" s="21"/>
      <c r="N19" s="21"/>
      <c r="O19" s="21"/>
      <c r="P19" s="21"/>
      <c r="Q19" s="21"/>
      <c r="R19" s="21"/>
    </row>
    <row r="20" ht="34.5" customHeight="true" spans="1:18">
      <c r="A20" s="8"/>
      <c r="B20" s="15"/>
      <c r="C20" s="16" t="s">
        <v>295</v>
      </c>
      <c r="D20" s="17" t="s">
        <v>495</v>
      </c>
      <c r="E20" s="20"/>
      <c r="F20" s="17" t="s">
        <v>496</v>
      </c>
      <c r="G20" s="17"/>
      <c r="H20" s="17"/>
      <c r="I20" s="17"/>
      <c r="J20" s="38"/>
      <c r="K20" s="21"/>
      <c r="L20" s="21"/>
      <c r="M20" s="21"/>
      <c r="N20" s="21"/>
      <c r="O20" s="21"/>
      <c r="P20" s="21"/>
      <c r="Q20" s="21"/>
      <c r="R20" s="4"/>
    </row>
    <row r="21" ht="21.75" customHeight="true" spans="1:18">
      <c r="A21" s="8"/>
      <c r="B21" s="15"/>
      <c r="C21" s="16"/>
      <c r="D21" s="17" t="s">
        <v>488</v>
      </c>
      <c r="E21" s="20"/>
      <c r="F21" s="17" t="s">
        <v>497</v>
      </c>
      <c r="G21" s="17"/>
      <c r="H21" s="17"/>
      <c r="I21" s="17"/>
      <c r="J21" s="21"/>
      <c r="K21" s="21"/>
      <c r="L21" s="21"/>
      <c r="M21" s="21"/>
      <c r="N21" s="21"/>
      <c r="O21" s="21"/>
      <c r="P21" s="21"/>
      <c r="Q21" s="4"/>
      <c r="R21" s="4"/>
    </row>
    <row r="22" ht="32.25" customHeight="true" spans="1:18">
      <c r="A22" s="8"/>
      <c r="B22" s="15"/>
      <c r="C22" s="16" t="s">
        <v>300</v>
      </c>
      <c r="D22" s="17" t="s">
        <v>498</v>
      </c>
      <c r="E22" s="20"/>
      <c r="F22" s="17" t="s">
        <v>499</v>
      </c>
      <c r="G22" s="17"/>
      <c r="H22" s="17"/>
      <c r="I22" s="17"/>
      <c r="J22" s="21"/>
      <c r="K22" s="21"/>
      <c r="L22" s="21"/>
      <c r="M22" s="21"/>
      <c r="N22" s="4"/>
      <c r="O22" s="4"/>
      <c r="P22" s="4"/>
      <c r="Q22" s="4"/>
      <c r="R22" s="4"/>
    </row>
    <row r="23" ht="33" customHeight="true" spans="1:18">
      <c r="A23" s="8"/>
      <c r="B23" s="8" t="s">
        <v>303</v>
      </c>
      <c r="C23" s="16" t="s">
        <v>304</v>
      </c>
      <c r="D23" s="11" t="s">
        <v>500</v>
      </c>
      <c r="E23" s="11"/>
      <c r="F23" s="11" t="s">
        <v>462</v>
      </c>
      <c r="G23" s="11"/>
      <c r="H23" s="11"/>
      <c r="I23" s="11"/>
      <c r="J23" s="21"/>
      <c r="K23" s="21"/>
      <c r="L23" s="4"/>
      <c r="M23" s="4"/>
      <c r="N23" s="4"/>
      <c r="O23" s="4"/>
      <c r="P23" s="4"/>
      <c r="Q23" s="4"/>
      <c r="R23" s="4"/>
    </row>
  </sheetData>
  <mergeCells count="44">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8"/>
    <mergeCell ref="B19:B22"/>
    <mergeCell ref="C12:C14"/>
    <mergeCell ref="C15:C16"/>
    <mergeCell ref="C20:C21"/>
    <mergeCell ref="B9:I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1" sqref="A1:IV65536"/>
    </sheetView>
  </sheetViews>
  <sheetFormatPr defaultColWidth="7" defaultRowHeight="11.25"/>
  <cols>
    <col min="1" max="1" width="12.625" style="1" customWidth="true"/>
    <col min="2" max="2" width="10.625" style="1" customWidth="true"/>
    <col min="3" max="3" width="9.5" style="1" customWidth="true"/>
    <col min="4" max="4" width="7" style="1"/>
    <col min="5" max="5" width="9.625" style="1" customWidth="true"/>
    <col min="6" max="8" width="7" style="1"/>
    <col min="9" max="9" width="13.75" style="1" customWidth="true"/>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18" t="s">
        <v>258</v>
      </c>
      <c r="F3" s="4"/>
      <c r="G3" s="4"/>
      <c r="H3" s="4"/>
      <c r="I3" s="4"/>
      <c r="J3" s="4"/>
      <c r="K3" s="4"/>
      <c r="L3" s="4"/>
      <c r="M3" s="4"/>
      <c r="N3" s="4"/>
      <c r="O3" s="4"/>
      <c r="P3" s="4"/>
      <c r="Q3" s="4"/>
      <c r="R3" s="4"/>
    </row>
    <row r="4" ht="20.25" customHeight="true" spans="1:18">
      <c r="A4" s="5" t="s">
        <v>259</v>
      </c>
      <c r="B4" s="6" t="s">
        <v>501</v>
      </c>
      <c r="C4" s="6"/>
      <c r="D4" s="6"/>
      <c r="E4" s="6"/>
      <c r="F4" s="6"/>
      <c r="G4" s="6"/>
      <c r="H4" s="6"/>
      <c r="I4" s="6"/>
      <c r="J4" s="4"/>
      <c r="K4" s="4"/>
      <c r="L4" s="4"/>
      <c r="M4" s="4"/>
      <c r="N4" s="4"/>
      <c r="O4" s="4"/>
      <c r="P4" s="4"/>
      <c r="Q4" s="4"/>
      <c r="R4" s="4"/>
    </row>
    <row r="5" ht="20.25" customHeight="true" spans="1:18">
      <c r="A5" s="7" t="s">
        <v>261</v>
      </c>
      <c r="B5" s="6" t="s">
        <v>74</v>
      </c>
      <c r="C5" s="6"/>
      <c r="D5" s="6"/>
      <c r="E5" s="6"/>
      <c r="F5" s="6"/>
      <c r="G5" s="6"/>
      <c r="H5" s="6"/>
      <c r="I5" s="6"/>
      <c r="J5" s="4"/>
      <c r="K5" s="4"/>
      <c r="L5" s="4"/>
      <c r="M5" s="4"/>
      <c r="N5" s="4"/>
      <c r="O5" s="4"/>
      <c r="P5" s="4"/>
      <c r="Q5" s="4"/>
      <c r="R5" s="4"/>
    </row>
    <row r="6" ht="20.25" customHeight="true" spans="1:18">
      <c r="A6" s="8" t="s">
        <v>262</v>
      </c>
      <c r="B6" s="9" t="s">
        <v>263</v>
      </c>
      <c r="C6" s="9"/>
      <c r="D6" s="9"/>
      <c r="E6" s="19">
        <v>30149</v>
      </c>
      <c r="F6" s="19"/>
      <c r="G6" s="19"/>
      <c r="H6" s="19"/>
      <c r="I6" s="19"/>
      <c r="J6" s="21"/>
      <c r="K6" s="21"/>
      <c r="L6" s="21"/>
      <c r="M6" s="21"/>
      <c r="N6" s="21"/>
      <c r="O6" s="4"/>
      <c r="P6" s="4"/>
      <c r="Q6" s="4"/>
      <c r="R6" s="4"/>
    </row>
    <row r="7" ht="20.25" customHeight="true" spans="1:18">
      <c r="A7" s="8"/>
      <c r="B7" s="9" t="s">
        <v>264</v>
      </c>
      <c r="C7" s="9"/>
      <c r="D7" s="9"/>
      <c r="E7" s="19">
        <v>30149</v>
      </c>
      <c r="F7" s="19"/>
      <c r="G7" s="19"/>
      <c r="H7" s="19"/>
      <c r="I7" s="19"/>
      <c r="J7" s="21"/>
      <c r="K7" s="21"/>
      <c r="L7" s="21"/>
      <c r="M7" s="21"/>
      <c r="N7" s="21"/>
      <c r="O7" s="4"/>
      <c r="P7" s="4"/>
      <c r="Q7" s="4"/>
      <c r="R7" s="4"/>
    </row>
    <row r="8" ht="20.25" customHeight="true" spans="1:18">
      <c r="A8" s="8"/>
      <c r="B8" s="9" t="s">
        <v>265</v>
      </c>
      <c r="C8" s="9"/>
      <c r="D8" s="9"/>
      <c r="E8" s="19" t="s">
        <v>2</v>
      </c>
      <c r="F8" s="19"/>
      <c r="G8" s="19"/>
      <c r="H8" s="19"/>
      <c r="I8" s="19"/>
      <c r="J8" s="21"/>
      <c r="K8" s="21"/>
      <c r="L8" s="21"/>
      <c r="M8" s="21"/>
      <c r="N8" s="21"/>
      <c r="O8" s="4"/>
      <c r="P8" s="4"/>
      <c r="Q8" s="4"/>
      <c r="R8" s="4"/>
    </row>
    <row r="9" ht="20.25" customHeight="true" spans="1:18">
      <c r="A9" s="10" t="s">
        <v>266</v>
      </c>
      <c r="B9" s="11" t="s">
        <v>502</v>
      </c>
      <c r="C9" s="11"/>
      <c r="D9" s="11"/>
      <c r="E9" s="11"/>
      <c r="F9" s="11"/>
      <c r="G9" s="11"/>
      <c r="H9" s="11"/>
      <c r="I9" s="11"/>
      <c r="J9" s="21"/>
      <c r="K9" s="21"/>
      <c r="L9" s="21"/>
      <c r="M9" s="21"/>
      <c r="N9" s="21"/>
      <c r="O9" s="21"/>
      <c r="P9" s="21"/>
      <c r="Q9" s="4"/>
      <c r="R9" s="4"/>
    </row>
    <row r="10" ht="20.25" customHeight="true" spans="1:18">
      <c r="A10" s="12"/>
      <c r="B10" s="11"/>
      <c r="C10" s="11"/>
      <c r="D10" s="11"/>
      <c r="E10" s="11"/>
      <c r="F10" s="11"/>
      <c r="G10" s="11"/>
      <c r="H10" s="11"/>
      <c r="I10" s="11"/>
      <c r="J10" s="21"/>
      <c r="K10" s="21"/>
      <c r="L10" s="21"/>
      <c r="M10" s="21"/>
      <c r="N10" s="21"/>
      <c r="O10" s="21"/>
      <c r="P10" s="21"/>
      <c r="Q10" s="21"/>
      <c r="R10" s="21"/>
    </row>
    <row r="11" ht="20.25" customHeight="true" spans="1:18">
      <c r="A11" s="8" t="s">
        <v>268</v>
      </c>
      <c r="B11" s="13" t="s">
        <v>269</v>
      </c>
      <c r="C11" s="13" t="s">
        <v>270</v>
      </c>
      <c r="D11" s="28" t="s">
        <v>271</v>
      </c>
      <c r="E11" s="28"/>
      <c r="F11" s="28" t="s">
        <v>272</v>
      </c>
      <c r="G11" s="28"/>
      <c r="H11" s="28"/>
      <c r="I11" s="28"/>
      <c r="J11" s="21"/>
      <c r="K11" s="21"/>
      <c r="L11" s="21"/>
      <c r="M11" s="4"/>
      <c r="N11" s="4"/>
      <c r="O11" s="4"/>
      <c r="P11" s="4"/>
      <c r="Q11" s="4"/>
      <c r="R11" s="4"/>
    </row>
    <row r="12" ht="30.75" customHeight="true" spans="1:18">
      <c r="A12" s="8"/>
      <c r="B12" s="8" t="s">
        <v>273</v>
      </c>
      <c r="C12" s="8" t="s">
        <v>274</v>
      </c>
      <c r="D12" s="11" t="s">
        <v>503</v>
      </c>
      <c r="E12" s="11"/>
      <c r="F12" s="11" t="s">
        <v>504</v>
      </c>
      <c r="G12" s="11"/>
      <c r="H12" s="11"/>
      <c r="I12" s="11"/>
      <c r="J12" s="21"/>
      <c r="K12" s="21"/>
      <c r="L12" s="21"/>
      <c r="M12" s="4"/>
      <c r="N12" s="4"/>
      <c r="O12" s="4"/>
      <c r="P12" s="4"/>
      <c r="Q12" s="4"/>
      <c r="R12" s="4"/>
    </row>
    <row r="13" ht="30.75" customHeight="true" spans="1:18">
      <c r="A13" s="8"/>
      <c r="B13" s="8"/>
      <c r="C13" s="8"/>
      <c r="D13" s="11" t="s">
        <v>505</v>
      </c>
      <c r="E13" s="11"/>
      <c r="F13" s="11" t="s">
        <v>506</v>
      </c>
      <c r="G13" s="11"/>
      <c r="H13" s="11"/>
      <c r="I13" s="11"/>
      <c r="J13" s="21"/>
      <c r="K13" s="21"/>
      <c r="L13" s="21"/>
      <c r="M13" s="4"/>
      <c r="N13" s="4"/>
      <c r="O13" s="4"/>
      <c r="P13" s="4"/>
      <c r="Q13" s="4"/>
      <c r="R13" s="4"/>
    </row>
    <row r="14" ht="30.75" customHeight="true" spans="1:18">
      <c r="A14" s="8"/>
      <c r="B14" s="8"/>
      <c r="C14" s="8"/>
      <c r="D14" s="11" t="s">
        <v>507</v>
      </c>
      <c r="E14" s="11"/>
      <c r="F14" s="11" t="s">
        <v>508</v>
      </c>
      <c r="G14" s="11"/>
      <c r="H14" s="11"/>
      <c r="I14" s="11"/>
      <c r="J14" s="21"/>
      <c r="K14" s="21"/>
      <c r="L14" s="4"/>
      <c r="M14" s="4"/>
      <c r="N14" s="4"/>
      <c r="O14" s="4"/>
      <c r="P14" s="4"/>
      <c r="Q14" s="4"/>
      <c r="R14" s="4"/>
    </row>
    <row r="15" ht="30.75" customHeight="true" spans="1:18">
      <c r="A15" s="8"/>
      <c r="B15" s="8"/>
      <c r="C15" s="8" t="s">
        <v>281</v>
      </c>
      <c r="D15" s="11" t="s">
        <v>509</v>
      </c>
      <c r="E15" s="11"/>
      <c r="F15" s="11" t="s">
        <v>510</v>
      </c>
      <c r="G15" s="11"/>
      <c r="H15" s="11"/>
      <c r="I15" s="11"/>
      <c r="J15" s="21"/>
      <c r="K15" s="21"/>
      <c r="L15" s="21"/>
      <c r="M15" s="4"/>
      <c r="N15" s="4"/>
      <c r="O15" s="4"/>
      <c r="P15" s="4"/>
      <c r="Q15" s="4"/>
      <c r="R15" s="4"/>
    </row>
    <row r="16" ht="26.25" customHeight="true" spans="1:18">
      <c r="A16" s="8"/>
      <c r="B16" s="8"/>
      <c r="C16" s="8" t="s">
        <v>284</v>
      </c>
      <c r="D16" s="11" t="s">
        <v>511</v>
      </c>
      <c r="E16" s="11"/>
      <c r="F16" s="11" t="s">
        <v>512</v>
      </c>
      <c r="G16" s="11"/>
      <c r="H16" s="11"/>
      <c r="I16" s="11"/>
      <c r="J16" s="21"/>
      <c r="K16" s="21"/>
      <c r="L16" s="21"/>
      <c r="M16" s="21"/>
      <c r="N16" s="21"/>
      <c r="O16" s="21"/>
      <c r="P16" s="21"/>
      <c r="Q16" s="21"/>
      <c r="R16" s="21"/>
    </row>
    <row r="17" ht="30.75" customHeight="true" spans="1:18">
      <c r="A17" s="8"/>
      <c r="B17" s="8"/>
      <c r="C17" s="8" t="s">
        <v>287</v>
      </c>
      <c r="D17" s="11" t="s">
        <v>513</v>
      </c>
      <c r="E17" s="11"/>
      <c r="F17" s="11" t="s">
        <v>514</v>
      </c>
      <c r="G17" s="11"/>
      <c r="H17" s="11"/>
      <c r="I17" s="11"/>
      <c r="J17" s="21"/>
      <c r="K17" s="21"/>
      <c r="L17" s="21"/>
      <c r="M17" s="21"/>
      <c r="N17" s="21"/>
      <c r="O17" s="21"/>
      <c r="P17" s="21"/>
      <c r="Q17" s="21"/>
      <c r="R17" s="21"/>
    </row>
    <row r="18" ht="68.25" customHeight="true" spans="1:18">
      <c r="A18" s="8"/>
      <c r="B18" s="15" t="s">
        <v>294</v>
      </c>
      <c r="C18" s="16" t="s">
        <v>295</v>
      </c>
      <c r="D18" s="17" t="s">
        <v>515</v>
      </c>
      <c r="E18" s="20"/>
      <c r="F18" s="17" t="s">
        <v>516</v>
      </c>
      <c r="G18" s="17"/>
      <c r="H18" s="17"/>
      <c r="I18" s="17"/>
      <c r="J18" s="21"/>
      <c r="K18" s="21"/>
      <c r="L18" s="21"/>
      <c r="M18" s="21"/>
      <c r="N18" s="21"/>
      <c r="O18" s="21"/>
      <c r="P18" s="21"/>
      <c r="Q18" s="21"/>
      <c r="R18" s="4"/>
    </row>
    <row r="19" ht="33.75" customHeight="true" spans="1:18">
      <c r="A19" s="8"/>
      <c r="B19" s="15"/>
      <c r="C19" s="16"/>
      <c r="D19" s="17" t="s">
        <v>517</v>
      </c>
      <c r="E19" s="20"/>
      <c r="F19" s="17" t="s">
        <v>518</v>
      </c>
      <c r="G19" s="17"/>
      <c r="H19" s="17"/>
      <c r="I19" s="17"/>
      <c r="J19" s="21"/>
      <c r="K19" s="21"/>
      <c r="L19" s="21"/>
      <c r="M19" s="21"/>
      <c r="N19" s="21"/>
      <c r="O19" s="21"/>
      <c r="P19" s="21"/>
      <c r="Q19" s="4"/>
      <c r="R19" s="4"/>
    </row>
    <row r="20" ht="30.75" customHeight="true" spans="1:18">
      <c r="A20" s="8"/>
      <c r="B20" s="15"/>
      <c r="C20" s="12"/>
      <c r="D20" s="17" t="s">
        <v>519</v>
      </c>
      <c r="E20" s="20"/>
      <c r="F20" s="17" t="s">
        <v>520</v>
      </c>
      <c r="G20" s="17"/>
      <c r="H20" s="17"/>
      <c r="I20" s="17"/>
      <c r="J20" s="21"/>
      <c r="K20" s="21"/>
      <c r="L20" s="21"/>
      <c r="M20" s="21"/>
      <c r="N20" s="21"/>
      <c r="O20" s="21"/>
      <c r="P20" s="21"/>
      <c r="Q20" s="4"/>
      <c r="R20" s="4"/>
    </row>
    <row r="21" ht="30.75" customHeight="true" spans="1:18">
      <c r="A21" s="8"/>
      <c r="B21" s="15"/>
      <c r="C21" s="16" t="s">
        <v>300</v>
      </c>
      <c r="D21" s="17" t="s">
        <v>521</v>
      </c>
      <c r="E21" s="20"/>
      <c r="F21" s="17" t="s">
        <v>387</v>
      </c>
      <c r="G21" s="17"/>
      <c r="H21" s="17"/>
      <c r="I21" s="17"/>
      <c r="J21" s="21"/>
      <c r="K21" s="21"/>
      <c r="L21" s="21"/>
      <c r="M21" s="21"/>
      <c r="N21" s="4"/>
      <c r="O21" s="4"/>
      <c r="P21" s="4"/>
      <c r="Q21" s="4"/>
      <c r="R21" s="4"/>
    </row>
    <row r="22" ht="33.75" customHeight="true" spans="1:18">
      <c r="A22" s="8"/>
      <c r="B22" s="8" t="s">
        <v>303</v>
      </c>
      <c r="C22" s="16" t="s">
        <v>304</v>
      </c>
      <c r="D22" s="11" t="s">
        <v>522</v>
      </c>
      <c r="E22" s="11"/>
      <c r="F22" s="11" t="s">
        <v>523</v>
      </c>
      <c r="G22" s="11"/>
      <c r="H22" s="11"/>
      <c r="I22" s="11"/>
      <c r="J22" s="4"/>
      <c r="K22" s="4"/>
      <c r="L22" s="21"/>
      <c r="M22" s="4"/>
      <c r="N22" s="4"/>
      <c r="O22" s="4"/>
      <c r="P22" s="4"/>
      <c r="Q22" s="4"/>
      <c r="R22" s="4"/>
    </row>
    <row r="23" spans="1:18">
      <c r="A23" s="4"/>
      <c r="B23" s="4"/>
      <c r="C23" s="4"/>
      <c r="D23" s="27"/>
      <c r="E23" s="27"/>
      <c r="F23" s="27"/>
      <c r="G23" s="27"/>
      <c r="H23" s="27"/>
      <c r="I23" s="27"/>
      <c r="J23" s="4"/>
      <c r="K23" s="4"/>
      <c r="L23" s="4"/>
      <c r="M23" s="4"/>
      <c r="N23" s="4"/>
      <c r="O23" s="4"/>
      <c r="P23" s="4"/>
      <c r="Q23" s="4"/>
      <c r="R23" s="4"/>
    </row>
  </sheetData>
  <mergeCells count="4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7"/>
    <mergeCell ref="B18:B21"/>
    <mergeCell ref="C12:C14"/>
    <mergeCell ref="C18:C20"/>
    <mergeCell ref="B9:I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1" sqref="A1:IV65536"/>
    </sheetView>
  </sheetViews>
  <sheetFormatPr defaultColWidth="7" defaultRowHeight="11.25"/>
  <cols>
    <col min="1" max="1" width="11.875" style="1" customWidth="true"/>
    <col min="2" max="2" width="7" style="1"/>
    <col min="3" max="3" width="10.125" style="1" customWidth="true"/>
    <col min="4" max="4" width="7" style="1"/>
    <col min="5" max="5" width="12.25" style="1" customWidth="true"/>
    <col min="6" max="8" width="7" style="1"/>
    <col min="9" max="9" width="8.875" style="1" customWidth="true"/>
    <col min="10" max="16384" width="7" style="1"/>
  </cols>
  <sheetData>
    <row r="1" ht="20.25" spans="1:256">
      <c r="A1" s="2"/>
      <c r="B1" s="3"/>
      <c r="C1" s="3"/>
      <c r="D1" s="3"/>
      <c r="E1" s="3"/>
      <c r="F1" s="3"/>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ht="20.25" spans="1:256">
      <c r="A2" s="2" t="s">
        <v>257</v>
      </c>
      <c r="B2" s="2"/>
      <c r="C2" s="2"/>
      <c r="D2" s="2"/>
      <c r="E2" s="2"/>
      <c r="F2" s="2"/>
      <c r="G2" s="2"/>
      <c r="H2" s="2"/>
      <c r="I2" s="2"/>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ht="12" spans="1:256">
      <c r="A3" s="4"/>
      <c r="B3" s="4"/>
      <c r="C3" s="4"/>
      <c r="D3" s="4"/>
      <c r="E3" s="18" t="s">
        <v>258</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ht="15.75" customHeight="true" spans="1:256">
      <c r="A4" s="5" t="s">
        <v>259</v>
      </c>
      <c r="B4" s="6" t="s">
        <v>524</v>
      </c>
      <c r="C4" s="6"/>
      <c r="D4" s="6"/>
      <c r="E4" s="6"/>
      <c r="F4" s="6"/>
      <c r="G4" s="6"/>
      <c r="H4" s="6"/>
      <c r="I4" s="6"/>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ht="15.75" customHeight="true" spans="1:256">
      <c r="A5" s="7" t="s">
        <v>261</v>
      </c>
      <c r="B5" s="6" t="s">
        <v>74</v>
      </c>
      <c r="C5" s="6"/>
      <c r="D5" s="6"/>
      <c r="E5" s="6"/>
      <c r="F5" s="6"/>
      <c r="G5" s="6"/>
      <c r="H5" s="6"/>
      <c r="I5" s="6"/>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ht="15.75" customHeight="true" spans="1:256">
      <c r="A6" s="8" t="s">
        <v>262</v>
      </c>
      <c r="B6" s="9" t="s">
        <v>263</v>
      </c>
      <c r="C6" s="9"/>
      <c r="D6" s="9"/>
      <c r="E6" s="19">
        <v>150000</v>
      </c>
      <c r="F6" s="19"/>
      <c r="G6" s="19"/>
      <c r="H6" s="19"/>
      <c r="I6" s="19"/>
      <c r="J6" s="21"/>
      <c r="K6" s="21"/>
      <c r="L6" s="21"/>
      <c r="M6" s="21"/>
      <c r="N6" s="21"/>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ht="15.75" customHeight="true" spans="1:256">
      <c r="A7" s="8"/>
      <c r="B7" s="9" t="s">
        <v>264</v>
      </c>
      <c r="C7" s="9"/>
      <c r="D7" s="9"/>
      <c r="E7" s="19">
        <v>150000</v>
      </c>
      <c r="F7" s="19"/>
      <c r="G7" s="19"/>
      <c r="H7" s="19"/>
      <c r="I7" s="19"/>
      <c r="J7" s="21"/>
      <c r="K7" s="21"/>
      <c r="L7" s="21"/>
      <c r="M7" s="21"/>
      <c r="N7" s="21"/>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ht="15.75" customHeight="true" spans="1:256">
      <c r="A8" s="8"/>
      <c r="B8" s="9" t="s">
        <v>265</v>
      </c>
      <c r="C8" s="9"/>
      <c r="D8" s="9"/>
      <c r="E8" s="19" t="s">
        <v>2</v>
      </c>
      <c r="F8" s="19"/>
      <c r="G8" s="19"/>
      <c r="H8" s="19"/>
      <c r="I8" s="19"/>
      <c r="J8" s="21"/>
      <c r="K8" s="21"/>
      <c r="L8" s="21"/>
      <c r="M8" s="21"/>
      <c r="N8" s="21"/>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c r="A9" s="10" t="s">
        <v>266</v>
      </c>
      <c r="B9" s="11" t="s">
        <v>525</v>
      </c>
      <c r="C9" s="11"/>
      <c r="D9" s="11"/>
      <c r="E9" s="11"/>
      <c r="F9" s="11"/>
      <c r="G9" s="11"/>
      <c r="H9" s="11"/>
      <c r="I9" s="11"/>
      <c r="J9" s="21"/>
      <c r="K9" s="21"/>
      <c r="L9" s="21"/>
      <c r="M9" s="21"/>
      <c r="N9" s="21"/>
      <c r="O9" s="21"/>
      <c r="P9" s="21"/>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24" customHeight="true" spans="1:256">
      <c r="A10" s="12"/>
      <c r="B10" s="11"/>
      <c r="C10" s="11"/>
      <c r="D10" s="11"/>
      <c r="E10" s="11"/>
      <c r="F10" s="11"/>
      <c r="G10" s="11"/>
      <c r="H10" s="11"/>
      <c r="I10" s="11"/>
      <c r="J10" s="21"/>
      <c r="K10" s="21"/>
      <c r="L10" s="21"/>
      <c r="M10" s="21"/>
      <c r="N10" s="21"/>
      <c r="O10" s="21"/>
      <c r="P10" s="21"/>
      <c r="Q10" s="21"/>
      <c r="R10" s="21"/>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24" spans="1:256">
      <c r="A11" s="22" t="s">
        <v>268</v>
      </c>
      <c r="B11" s="23" t="s">
        <v>269</v>
      </c>
      <c r="C11" s="23" t="s">
        <v>270</v>
      </c>
      <c r="D11" s="24" t="s">
        <v>271</v>
      </c>
      <c r="E11" s="24"/>
      <c r="F11" s="24" t="s">
        <v>272</v>
      </c>
      <c r="G11" s="24"/>
      <c r="H11" s="24"/>
      <c r="I11" s="24"/>
      <c r="J11" s="26"/>
      <c r="K11" s="26"/>
      <c r="L11" s="2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ht="30.75" customHeight="true" spans="1:256">
      <c r="A12" s="22"/>
      <c r="B12" s="22" t="s">
        <v>273</v>
      </c>
      <c r="C12" s="22" t="s">
        <v>274</v>
      </c>
      <c r="D12" s="11" t="s">
        <v>526</v>
      </c>
      <c r="E12" s="11"/>
      <c r="F12" s="11" t="s">
        <v>527</v>
      </c>
      <c r="G12" s="11"/>
      <c r="H12" s="11"/>
      <c r="I12" s="11"/>
      <c r="J12" s="26"/>
      <c r="K12" s="26"/>
      <c r="L12" s="26"/>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ht="30.75" customHeight="true" spans="1:256">
      <c r="A13" s="22"/>
      <c r="B13" s="22"/>
      <c r="C13" s="22"/>
      <c r="D13" s="11" t="s">
        <v>528</v>
      </c>
      <c r="E13" s="11"/>
      <c r="F13" s="11" t="s">
        <v>529</v>
      </c>
      <c r="G13" s="11"/>
      <c r="H13" s="11"/>
      <c r="I13" s="11"/>
      <c r="J13" s="26"/>
      <c r="K13" s="26"/>
      <c r="L13" s="26"/>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ht="30.75" customHeight="true" spans="1:256">
      <c r="A14" s="22"/>
      <c r="B14" s="22"/>
      <c r="C14" s="22" t="s">
        <v>281</v>
      </c>
      <c r="D14" s="11" t="s">
        <v>530</v>
      </c>
      <c r="E14" s="11"/>
      <c r="F14" s="11" t="s">
        <v>531</v>
      </c>
      <c r="G14" s="11"/>
      <c r="H14" s="11"/>
      <c r="I14" s="11"/>
      <c r="J14" s="26"/>
      <c r="K14" s="26"/>
      <c r="L14" s="26"/>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ht="30.75" customHeight="true" spans="1:256">
      <c r="A15" s="22"/>
      <c r="B15" s="22"/>
      <c r="C15" s="22"/>
      <c r="D15" s="11" t="s">
        <v>532</v>
      </c>
      <c r="E15" s="11"/>
      <c r="F15" s="11" t="s">
        <v>533</v>
      </c>
      <c r="G15" s="11"/>
      <c r="H15" s="11"/>
      <c r="I15" s="11"/>
      <c r="J15" s="26"/>
      <c r="K15" s="26"/>
      <c r="L15" s="26"/>
      <c r="M15" s="27"/>
      <c r="N15" s="27"/>
      <c r="O15" s="27"/>
      <c r="P15" s="26"/>
      <c r="Q15" s="26"/>
      <c r="R15" s="26"/>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ht="30.75" customHeight="true" spans="1:256">
      <c r="A16" s="22"/>
      <c r="B16" s="22"/>
      <c r="C16" s="22" t="s">
        <v>284</v>
      </c>
      <c r="D16" s="11" t="s">
        <v>534</v>
      </c>
      <c r="E16" s="11"/>
      <c r="F16" s="11" t="s">
        <v>535</v>
      </c>
      <c r="G16" s="11"/>
      <c r="H16" s="11"/>
      <c r="I16" s="11"/>
      <c r="J16" s="26"/>
      <c r="K16" s="26"/>
      <c r="L16" s="26"/>
      <c r="M16" s="26"/>
      <c r="N16" s="26"/>
      <c r="O16" s="26"/>
      <c r="P16" s="26"/>
      <c r="Q16" s="26"/>
      <c r="R16" s="26"/>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ht="30.75" customHeight="true" spans="1:256">
      <c r="A17" s="22"/>
      <c r="B17" s="22"/>
      <c r="C17" s="22" t="s">
        <v>287</v>
      </c>
      <c r="D17" s="11" t="s">
        <v>536</v>
      </c>
      <c r="E17" s="11"/>
      <c r="F17" s="11" t="s">
        <v>537</v>
      </c>
      <c r="G17" s="11"/>
      <c r="H17" s="11"/>
      <c r="I17" s="11"/>
      <c r="J17" s="26"/>
      <c r="K17" s="26"/>
      <c r="L17" s="26"/>
      <c r="M17" s="26"/>
      <c r="N17" s="26"/>
      <c r="O17" s="26"/>
      <c r="P17" s="26"/>
      <c r="Q17" s="26"/>
      <c r="R17" s="26"/>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row>
    <row r="18" ht="30.75" customHeight="true" spans="1:256">
      <c r="A18" s="22"/>
      <c r="B18" s="22"/>
      <c r="C18" s="22"/>
      <c r="D18" s="11" t="s">
        <v>538</v>
      </c>
      <c r="E18" s="11"/>
      <c r="F18" s="11" t="s">
        <v>537</v>
      </c>
      <c r="G18" s="11"/>
      <c r="H18" s="11"/>
      <c r="I18" s="11"/>
      <c r="J18" s="26"/>
      <c r="K18" s="26"/>
      <c r="L18" s="26"/>
      <c r="M18" s="26"/>
      <c r="N18" s="26"/>
      <c r="O18" s="26"/>
      <c r="P18" s="26"/>
      <c r="Q18" s="26"/>
      <c r="R18" s="26"/>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row>
    <row r="19" ht="30.75" customHeight="true" spans="1:256">
      <c r="A19" s="22"/>
      <c r="B19" s="22"/>
      <c r="C19" s="22"/>
      <c r="D19" s="11" t="s">
        <v>539</v>
      </c>
      <c r="E19" s="11"/>
      <c r="F19" s="11" t="s">
        <v>540</v>
      </c>
      <c r="G19" s="11"/>
      <c r="H19" s="11"/>
      <c r="I19" s="11"/>
      <c r="J19" s="26"/>
      <c r="K19" s="26"/>
      <c r="L19" s="26"/>
      <c r="M19" s="26"/>
      <c r="N19" s="26"/>
      <c r="O19" s="26"/>
      <c r="P19" s="26"/>
      <c r="Q19" s="26"/>
      <c r="R19" s="26"/>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ht="40.5" customHeight="true" spans="1:256">
      <c r="A20" s="22"/>
      <c r="B20" s="25" t="s">
        <v>294</v>
      </c>
      <c r="C20" s="16" t="s">
        <v>295</v>
      </c>
      <c r="D20" s="17" t="s">
        <v>541</v>
      </c>
      <c r="E20" s="20"/>
      <c r="F20" s="17" t="s">
        <v>542</v>
      </c>
      <c r="G20" s="17"/>
      <c r="H20" s="17"/>
      <c r="I20" s="17"/>
      <c r="J20" s="26"/>
      <c r="K20" s="26"/>
      <c r="L20" s="26"/>
      <c r="M20" s="26"/>
      <c r="N20" s="26"/>
      <c r="O20" s="26"/>
      <c r="P20" s="26"/>
      <c r="Q20" s="26"/>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row>
    <row r="21" ht="42" customHeight="true" spans="1:256">
      <c r="A21" s="22"/>
      <c r="B21" s="25"/>
      <c r="C21" s="16"/>
      <c r="D21" s="17" t="s">
        <v>543</v>
      </c>
      <c r="E21" s="20"/>
      <c r="F21" s="17" t="s">
        <v>544</v>
      </c>
      <c r="G21" s="17"/>
      <c r="H21" s="17"/>
      <c r="I21" s="17"/>
      <c r="J21" s="26"/>
      <c r="K21" s="26"/>
      <c r="L21" s="26"/>
      <c r="M21" s="26"/>
      <c r="N21" s="26"/>
      <c r="O21" s="26"/>
      <c r="P21" s="26"/>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row>
    <row r="22" ht="57" customHeight="true" spans="1:256">
      <c r="A22" s="22"/>
      <c r="B22" s="25"/>
      <c r="C22" s="16" t="s">
        <v>300</v>
      </c>
      <c r="D22" s="17" t="s">
        <v>544</v>
      </c>
      <c r="E22" s="20"/>
      <c r="F22" s="17" t="s">
        <v>387</v>
      </c>
      <c r="G22" s="17"/>
      <c r="H22" s="17"/>
      <c r="I22" s="17"/>
      <c r="J22" s="26"/>
      <c r="K22" s="26"/>
      <c r="L22" s="26"/>
      <c r="M22" s="26"/>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row>
    <row r="23" ht="30.75" customHeight="true" spans="1:256">
      <c r="A23" s="22"/>
      <c r="B23" s="22" t="s">
        <v>303</v>
      </c>
      <c r="C23" s="16" t="s">
        <v>304</v>
      </c>
      <c r="D23" s="11" t="s">
        <v>545</v>
      </c>
      <c r="E23" s="11"/>
      <c r="F23" s="11" t="s">
        <v>523</v>
      </c>
      <c r="G23" s="11"/>
      <c r="H23" s="11"/>
      <c r="I23" s="11"/>
      <c r="J23" s="27"/>
      <c r="K23" s="27"/>
      <c r="L23" s="26"/>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sheetData>
  <mergeCells count="45">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9"/>
    <mergeCell ref="B20:B22"/>
    <mergeCell ref="C12:C13"/>
    <mergeCell ref="C14:C15"/>
    <mergeCell ref="C17:C19"/>
    <mergeCell ref="C20:C21"/>
    <mergeCell ref="B9:I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1" sqref="A1:IV65536"/>
    </sheetView>
  </sheetViews>
  <sheetFormatPr defaultColWidth="7" defaultRowHeight="11.25"/>
  <cols>
    <col min="1" max="1" width="13.25" style="1" customWidth="true"/>
    <col min="2" max="2" width="9.375" style="1" customWidth="true"/>
    <col min="3" max="3" width="9.25" style="1" customWidth="true"/>
    <col min="4" max="4" width="7" style="1"/>
    <col min="5" max="5" width="8.875" style="1" customWidth="true"/>
    <col min="6" max="8" width="7" style="1"/>
    <col min="9" max="9" width="26.5" style="1" customWidth="true"/>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18" t="s">
        <v>258</v>
      </c>
      <c r="F3" s="4"/>
      <c r="G3" s="4"/>
      <c r="H3" s="4"/>
      <c r="I3" s="4"/>
      <c r="J3" s="4"/>
      <c r="K3" s="4"/>
      <c r="L3" s="4"/>
      <c r="M3" s="4"/>
      <c r="N3" s="4"/>
      <c r="O3" s="4"/>
      <c r="P3" s="4"/>
      <c r="Q3" s="4"/>
      <c r="R3" s="4"/>
    </row>
    <row r="4" ht="20.25" customHeight="true" spans="1:18">
      <c r="A4" s="5" t="s">
        <v>259</v>
      </c>
      <c r="B4" s="6" t="s">
        <v>546</v>
      </c>
      <c r="C4" s="6"/>
      <c r="D4" s="6"/>
      <c r="E4" s="6"/>
      <c r="F4" s="6"/>
      <c r="G4" s="6"/>
      <c r="H4" s="6"/>
      <c r="I4" s="6"/>
      <c r="J4" s="4"/>
      <c r="K4" s="4"/>
      <c r="L4" s="4"/>
      <c r="M4" s="4"/>
      <c r="N4" s="4"/>
      <c r="O4" s="4"/>
      <c r="P4" s="4"/>
      <c r="Q4" s="4"/>
      <c r="R4" s="4"/>
    </row>
    <row r="5" ht="20.25" customHeight="true" spans="1:18">
      <c r="A5" s="7" t="s">
        <v>261</v>
      </c>
      <c r="B5" s="6" t="s">
        <v>74</v>
      </c>
      <c r="C5" s="6"/>
      <c r="D5" s="6"/>
      <c r="E5" s="6"/>
      <c r="F5" s="6"/>
      <c r="G5" s="6"/>
      <c r="H5" s="6"/>
      <c r="I5" s="6"/>
      <c r="J5" s="4"/>
      <c r="K5" s="4"/>
      <c r="L5" s="4"/>
      <c r="M5" s="4"/>
      <c r="N5" s="4"/>
      <c r="O5" s="4"/>
      <c r="P5" s="4"/>
      <c r="Q5" s="4"/>
      <c r="R5" s="4"/>
    </row>
    <row r="6" ht="20.25" customHeight="true" spans="1:18">
      <c r="A6" s="8" t="s">
        <v>262</v>
      </c>
      <c r="B6" s="9" t="s">
        <v>263</v>
      </c>
      <c r="C6" s="9"/>
      <c r="D6" s="9"/>
      <c r="E6" s="19">
        <v>50000</v>
      </c>
      <c r="F6" s="19"/>
      <c r="G6" s="19"/>
      <c r="H6" s="19"/>
      <c r="I6" s="19"/>
      <c r="J6" s="21"/>
      <c r="K6" s="21"/>
      <c r="L6" s="21"/>
      <c r="M6" s="21"/>
      <c r="N6" s="21"/>
      <c r="O6" s="4"/>
      <c r="P6" s="4"/>
      <c r="Q6" s="4"/>
      <c r="R6" s="4"/>
    </row>
    <row r="7" ht="20.25" customHeight="true" spans="1:18">
      <c r="A7" s="8"/>
      <c r="B7" s="9" t="s">
        <v>264</v>
      </c>
      <c r="C7" s="9"/>
      <c r="D7" s="9"/>
      <c r="E7" s="19">
        <v>50000</v>
      </c>
      <c r="F7" s="19"/>
      <c r="G7" s="19"/>
      <c r="H7" s="19"/>
      <c r="I7" s="19"/>
      <c r="J7" s="21"/>
      <c r="K7" s="21"/>
      <c r="L7" s="21"/>
      <c r="M7" s="21"/>
      <c r="N7" s="21"/>
      <c r="O7" s="4"/>
      <c r="P7" s="4"/>
      <c r="Q7" s="4"/>
      <c r="R7" s="4"/>
    </row>
    <row r="8" ht="20.25" customHeight="true" spans="1:18">
      <c r="A8" s="8"/>
      <c r="B8" s="9" t="s">
        <v>265</v>
      </c>
      <c r="C8" s="9"/>
      <c r="D8" s="9"/>
      <c r="E8" s="19" t="s">
        <v>2</v>
      </c>
      <c r="F8" s="19"/>
      <c r="G8" s="19"/>
      <c r="H8" s="19"/>
      <c r="I8" s="19"/>
      <c r="J8" s="21"/>
      <c r="K8" s="21"/>
      <c r="L8" s="21"/>
      <c r="M8" s="21"/>
      <c r="N8" s="21"/>
      <c r="O8" s="4"/>
      <c r="P8" s="4"/>
      <c r="Q8" s="4"/>
      <c r="R8" s="4"/>
    </row>
    <row r="9" ht="20.25" customHeight="true" spans="1:18">
      <c r="A9" s="10" t="s">
        <v>266</v>
      </c>
      <c r="B9" s="11" t="s">
        <v>547</v>
      </c>
      <c r="C9" s="11"/>
      <c r="D9" s="11"/>
      <c r="E9" s="11"/>
      <c r="F9" s="11"/>
      <c r="G9" s="11"/>
      <c r="H9" s="11"/>
      <c r="I9" s="11"/>
      <c r="J9" s="21"/>
      <c r="K9" s="21"/>
      <c r="L9" s="21"/>
      <c r="M9" s="21"/>
      <c r="N9" s="21"/>
      <c r="O9" s="21"/>
      <c r="P9" s="21"/>
      <c r="Q9" s="4"/>
      <c r="R9" s="4"/>
    </row>
    <row r="10" ht="23.25" customHeight="true" spans="1:18">
      <c r="A10" s="12"/>
      <c r="B10" s="11"/>
      <c r="C10" s="11"/>
      <c r="D10" s="11"/>
      <c r="E10" s="11"/>
      <c r="F10" s="11"/>
      <c r="G10" s="11"/>
      <c r="H10" s="11"/>
      <c r="I10" s="11"/>
      <c r="J10" s="21"/>
      <c r="K10" s="21"/>
      <c r="L10" s="21"/>
      <c r="M10" s="21"/>
      <c r="N10" s="21"/>
      <c r="O10" s="21"/>
      <c r="P10" s="21"/>
      <c r="Q10" s="21"/>
      <c r="R10" s="21"/>
    </row>
    <row r="11" ht="20.25" customHeight="true" spans="1:18">
      <c r="A11" s="8" t="s">
        <v>268</v>
      </c>
      <c r="B11" s="13" t="s">
        <v>269</v>
      </c>
      <c r="C11" s="13" t="s">
        <v>270</v>
      </c>
      <c r="D11" s="14" t="s">
        <v>271</v>
      </c>
      <c r="E11" s="14"/>
      <c r="F11" s="14" t="s">
        <v>272</v>
      </c>
      <c r="G11" s="14"/>
      <c r="H11" s="14"/>
      <c r="I11" s="14"/>
      <c r="J11" s="21"/>
      <c r="K11" s="21"/>
      <c r="L11" s="21"/>
      <c r="M11" s="4"/>
      <c r="N11" s="4"/>
      <c r="O11" s="4"/>
      <c r="P11" s="4"/>
      <c r="Q11" s="4"/>
      <c r="R11" s="4"/>
    </row>
    <row r="12" ht="27.75" customHeight="true" spans="1:18">
      <c r="A12" s="8"/>
      <c r="B12" s="8" t="s">
        <v>273</v>
      </c>
      <c r="C12" s="8" t="s">
        <v>274</v>
      </c>
      <c r="D12" s="11" t="s">
        <v>548</v>
      </c>
      <c r="E12" s="11"/>
      <c r="F12" s="11" t="s">
        <v>549</v>
      </c>
      <c r="G12" s="11"/>
      <c r="H12" s="11"/>
      <c r="I12" s="11"/>
      <c r="J12" s="21"/>
      <c r="K12" s="21"/>
      <c r="L12" s="21"/>
      <c r="M12" s="4"/>
      <c r="N12" s="4"/>
      <c r="O12" s="4"/>
      <c r="P12" s="4"/>
      <c r="Q12" s="4"/>
      <c r="R12" s="4"/>
    </row>
    <row r="13" ht="24.75" customHeight="true" spans="1:18">
      <c r="A13" s="8"/>
      <c r="B13" s="8"/>
      <c r="C13" s="8" t="s">
        <v>281</v>
      </c>
      <c r="D13" s="11" t="s">
        <v>550</v>
      </c>
      <c r="E13" s="11"/>
      <c r="F13" s="11" t="s">
        <v>551</v>
      </c>
      <c r="G13" s="11"/>
      <c r="H13" s="11"/>
      <c r="I13" s="11"/>
      <c r="J13" s="21"/>
      <c r="K13" s="21"/>
      <c r="L13" s="21"/>
      <c r="M13" s="4"/>
      <c r="N13" s="4"/>
      <c r="O13" s="4"/>
      <c r="P13" s="4"/>
      <c r="Q13" s="4"/>
      <c r="R13" s="4"/>
    </row>
    <row r="14" ht="24.75" customHeight="true" spans="1:18">
      <c r="A14" s="8"/>
      <c r="B14" s="8"/>
      <c r="C14" s="8" t="s">
        <v>284</v>
      </c>
      <c r="D14" s="11" t="s">
        <v>552</v>
      </c>
      <c r="E14" s="11"/>
      <c r="F14" s="11" t="s">
        <v>553</v>
      </c>
      <c r="G14" s="11"/>
      <c r="H14" s="11"/>
      <c r="I14" s="11"/>
      <c r="J14" s="21"/>
      <c r="K14" s="21"/>
      <c r="L14" s="21"/>
      <c r="M14" s="21"/>
      <c r="N14" s="21"/>
      <c r="O14" s="21"/>
      <c r="P14" s="21"/>
      <c r="Q14" s="21"/>
      <c r="R14" s="21"/>
    </row>
    <row r="15" ht="24.75" customHeight="true" spans="1:18">
      <c r="A15" s="8"/>
      <c r="B15" s="8"/>
      <c r="C15" s="8" t="s">
        <v>287</v>
      </c>
      <c r="D15" s="11" t="s">
        <v>548</v>
      </c>
      <c r="E15" s="11"/>
      <c r="F15" s="11" t="s">
        <v>554</v>
      </c>
      <c r="G15" s="11"/>
      <c r="H15" s="11"/>
      <c r="I15" s="11"/>
      <c r="J15" s="21"/>
      <c r="K15" s="21"/>
      <c r="L15" s="21"/>
      <c r="M15" s="21"/>
      <c r="N15" s="21"/>
      <c r="O15" s="21"/>
      <c r="P15" s="21"/>
      <c r="Q15" s="21"/>
      <c r="R15" s="21"/>
    </row>
    <row r="16" ht="45" customHeight="true" spans="1:18">
      <c r="A16" s="8"/>
      <c r="B16" s="15" t="s">
        <v>294</v>
      </c>
      <c r="C16" s="16" t="s">
        <v>295</v>
      </c>
      <c r="D16" s="17" t="s">
        <v>555</v>
      </c>
      <c r="E16" s="20"/>
      <c r="F16" s="17" t="s">
        <v>556</v>
      </c>
      <c r="G16" s="17"/>
      <c r="H16" s="17"/>
      <c r="I16" s="17"/>
      <c r="J16" s="21"/>
      <c r="K16" s="21"/>
      <c r="L16" s="21"/>
      <c r="M16" s="21"/>
      <c r="N16" s="21"/>
      <c r="O16" s="21"/>
      <c r="P16" s="21"/>
      <c r="Q16" s="21"/>
      <c r="R16" s="4"/>
    </row>
    <row r="17" ht="33.75" customHeight="true" spans="1:13">
      <c r="A17" s="8"/>
      <c r="B17" s="15"/>
      <c r="C17" s="16" t="s">
        <v>300</v>
      </c>
      <c r="D17" s="17" t="s">
        <v>557</v>
      </c>
      <c r="E17" s="20"/>
      <c r="F17" s="17" t="s">
        <v>558</v>
      </c>
      <c r="G17" s="17"/>
      <c r="H17" s="17"/>
      <c r="I17" s="17"/>
      <c r="J17" s="21"/>
      <c r="K17" s="21"/>
      <c r="L17" s="21"/>
      <c r="M17" s="21"/>
    </row>
    <row r="18" ht="38.25" customHeight="true" spans="1:13">
      <c r="A18" s="8"/>
      <c r="B18" s="8" t="s">
        <v>303</v>
      </c>
      <c r="C18" s="16" t="s">
        <v>304</v>
      </c>
      <c r="D18" s="11" t="s">
        <v>559</v>
      </c>
      <c r="E18" s="11"/>
      <c r="F18" s="11" t="s">
        <v>560</v>
      </c>
      <c r="G18" s="11"/>
      <c r="H18" s="11"/>
      <c r="I18" s="11"/>
      <c r="J18" s="4"/>
      <c r="K18" s="4"/>
      <c r="L18" s="21"/>
      <c r="M18" s="4"/>
    </row>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1" sqref="O2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3333333333333" style="131" customWidth="true"/>
    <col min="2" max="2" width="16.825" style="131" customWidth="true"/>
    <col min="3" max="3" width="31.7833333333333" style="131" customWidth="true"/>
    <col min="4" max="14" width="13" style="131" customWidth="true"/>
    <col min="15" max="15" width="1.53333333333333" style="131" customWidth="true"/>
    <col min="16" max="16" width="9.76666666666667" style="131" customWidth="true"/>
    <col min="17" max="16384" width="10" style="131"/>
  </cols>
  <sheetData>
    <row r="1" ht="25" customHeight="true" spans="1:15">
      <c r="A1" s="132"/>
      <c r="B1" s="95" t="s">
        <v>56</v>
      </c>
      <c r="C1" s="141"/>
      <c r="D1" s="215"/>
      <c r="E1" s="215"/>
      <c r="F1" s="215"/>
      <c r="G1" s="141"/>
      <c r="H1" s="141"/>
      <c r="I1" s="141"/>
      <c r="L1" s="141"/>
      <c r="M1" s="141"/>
      <c r="N1" s="142" t="s">
        <v>57</v>
      </c>
      <c r="O1" s="143"/>
    </row>
    <row r="2" ht="22.8" customHeight="true" spans="1:15">
      <c r="A2" s="132"/>
      <c r="B2" s="133" t="s">
        <v>58</v>
      </c>
      <c r="C2" s="133"/>
      <c r="D2" s="133"/>
      <c r="E2" s="133"/>
      <c r="F2" s="133"/>
      <c r="G2" s="133"/>
      <c r="H2" s="133"/>
      <c r="I2" s="133"/>
      <c r="J2" s="133"/>
      <c r="K2" s="133"/>
      <c r="L2" s="133"/>
      <c r="M2" s="133"/>
      <c r="N2" s="133"/>
      <c r="O2" s="143" t="s">
        <v>2</v>
      </c>
    </row>
    <row r="3" ht="19.55" customHeight="true" spans="1:15">
      <c r="A3" s="134"/>
      <c r="B3" s="135" t="s">
        <v>4</v>
      </c>
      <c r="C3" s="135"/>
      <c r="D3" s="134"/>
      <c r="E3" s="134"/>
      <c r="F3" s="192"/>
      <c r="G3" s="134"/>
      <c r="H3" s="192"/>
      <c r="I3" s="192"/>
      <c r="J3" s="192"/>
      <c r="K3" s="192"/>
      <c r="L3" s="192"/>
      <c r="M3" s="192"/>
      <c r="N3" s="144" t="s">
        <v>5</v>
      </c>
      <c r="O3" s="145"/>
    </row>
    <row r="4" ht="24.4" customHeight="true" spans="1:15">
      <c r="A4" s="136"/>
      <c r="B4" s="117" t="s">
        <v>8</v>
      </c>
      <c r="C4" s="117"/>
      <c r="D4" s="117" t="s">
        <v>59</v>
      </c>
      <c r="E4" s="117" t="s">
        <v>60</v>
      </c>
      <c r="F4" s="117" t="s">
        <v>61</v>
      </c>
      <c r="G4" s="117" t="s">
        <v>62</v>
      </c>
      <c r="H4" s="117" t="s">
        <v>63</v>
      </c>
      <c r="I4" s="117" t="s">
        <v>64</v>
      </c>
      <c r="J4" s="117" t="s">
        <v>65</v>
      </c>
      <c r="K4" s="117" t="s">
        <v>66</v>
      </c>
      <c r="L4" s="117" t="s">
        <v>67</v>
      </c>
      <c r="M4" s="117" t="s">
        <v>68</v>
      </c>
      <c r="N4" s="117" t="s">
        <v>69</v>
      </c>
      <c r="O4" s="147"/>
    </row>
    <row r="5" ht="24.4" customHeight="true" spans="1:15">
      <c r="A5" s="136"/>
      <c r="B5" s="117" t="s">
        <v>70</v>
      </c>
      <c r="C5" s="117" t="s">
        <v>71</v>
      </c>
      <c r="D5" s="117"/>
      <c r="E5" s="117"/>
      <c r="F5" s="117"/>
      <c r="G5" s="117"/>
      <c r="H5" s="117"/>
      <c r="I5" s="117"/>
      <c r="J5" s="117"/>
      <c r="K5" s="117"/>
      <c r="L5" s="117"/>
      <c r="M5" s="117"/>
      <c r="N5" s="117"/>
      <c r="O5" s="147"/>
    </row>
    <row r="6" ht="24.4" customHeight="true" spans="1:15">
      <c r="A6" s="136"/>
      <c r="B6" s="117"/>
      <c r="C6" s="117"/>
      <c r="D6" s="117"/>
      <c r="E6" s="117"/>
      <c r="F6" s="117"/>
      <c r="G6" s="117"/>
      <c r="H6" s="117"/>
      <c r="I6" s="117"/>
      <c r="J6" s="117"/>
      <c r="K6" s="117"/>
      <c r="L6" s="117"/>
      <c r="M6" s="117"/>
      <c r="N6" s="117"/>
      <c r="O6" s="147"/>
    </row>
    <row r="7" ht="27" customHeight="true" spans="1:15">
      <c r="A7" s="137"/>
      <c r="B7" s="172"/>
      <c r="C7" s="172" t="s">
        <v>72</v>
      </c>
      <c r="D7" s="162">
        <f>SUM(D8:D12)</f>
        <v>3423.489604</v>
      </c>
      <c r="E7" s="162"/>
      <c r="F7" s="162">
        <f>SUM(F8:F12)</f>
        <v>3423.489604</v>
      </c>
      <c r="G7" s="108"/>
      <c r="H7" s="108"/>
      <c r="I7" s="108"/>
      <c r="J7" s="108"/>
      <c r="K7" s="108"/>
      <c r="L7" s="108"/>
      <c r="M7" s="108"/>
      <c r="N7" s="108"/>
      <c r="O7" s="148"/>
    </row>
    <row r="8" ht="27" customHeight="true" spans="1:15">
      <c r="A8" s="137"/>
      <c r="B8" s="220" t="s">
        <v>73</v>
      </c>
      <c r="C8" s="220" t="s">
        <v>74</v>
      </c>
      <c r="D8" s="151">
        <v>727.276804</v>
      </c>
      <c r="E8" s="162"/>
      <c r="F8" s="151">
        <v>727.276804</v>
      </c>
      <c r="G8" s="108"/>
      <c r="H8" s="108"/>
      <c r="I8" s="108"/>
      <c r="J8" s="108"/>
      <c r="K8" s="108"/>
      <c r="L8" s="108"/>
      <c r="M8" s="108"/>
      <c r="N8" s="108"/>
      <c r="O8" s="148"/>
    </row>
    <row r="9" ht="27" customHeight="true" spans="1:15">
      <c r="A9" s="137"/>
      <c r="B9" s="220" t="s">
        <v>75</v>
      </c>
      <c r="C9" s="220" t="s">
        <v>76</v>
      </c>
      <c r="D9" s="151">
        <v>461.721532</v>
      </c>
      <c r="E9" s="162"/>
      <c r="F9" s="151">
        <v>461.721532</v>
      </c>
      <c r="G9" s="108"/>
      <c r="H9" s="108"/>
      <c r="I9" s="108"/>
      <c r="J9" s="108"/>
      <c r="K9" s="108"/>
      <c r="L9" s="108"/>
      <c r="M9" s="108"/>
      <c r="N9" s="108"/>
      <c r="O9" s="148"/>
    </row>
    <row r="10" ht="27" customHeight="true" spans="1:15">
      <c r="A10" s="137"/>
      <c r="B10" s="220" t="s">
        <v>77</v>
      </c>
      <c r="C10" s="220" t="s">
        <v>78</v>
      </c>
      <c r="D10" s="151">
        <v>1454.10011</v>
      </c>
      <c r="E10" s="162"/>
      <c r="F10" s="151">
        <v>1454.10011</v>
      </c>
      <c r="G10" s="108"/>
      <c r="H10" s="108"/>
      <c r="I10" s="108"/>
      <c r="J10" s="108"/>
      <c r="K10" s="108"/>
      <c r="L10" s="108"/>
      <c r="M10" s="108"/>
      <c r="N10" s="108"/>
      <c r="O10" s="148"/>
    </row>
    <row r="11" ht="27" customHeight="true" spans="1:15">
      <c r="A11" s="137"/>
      <c r="B11" s="220" t="s">
        <v>79</v>
      </c>
      <c r="C11" s="220" t="s">
        <v>80</v>
      </c>
      <c r="D11" s="151">
        <v>295.97908</v>
      </c>
      <c r="E11" s="162"/>
      <c r="F11" s="151">
        <v>295.97908</v>
      </c>
      <c r="G11" s="108"/>
      <c r="H11" s="108"/>
      <c r="I11" s="108"/>
      <c r="J11" s="108"/>
      <c r="K11" s="108"/>
      <c r="L11" s="108"/>
      <c r="M11" s="108"/>
      <c r="N11" s="108"/>
      <c r="O11" s="148"/>
    </row>
    <row r="12" ht="27" customHeight="true" spans="1:15">
      <c r="A12" s="137"/>
      <c r="B12" s="220" t="s">
        <v>81</v>
      </c>
      <c r="C12" s="220" t="s">
        <v>82</v>
      </c>
      <c r="D12" s="151">
        <v>484.412078</v>
      </c>
      <c r="E12" s="162"/>
      <c r="F12" s="151">
        <v>484.412078</v>
      </c>
      <c r="G12" s="108"/>
      <c r="H12" s="108"/>
      <c r="I12" s="108"/>
      <c r="J12" s="108"/>
      <c r="K12" s="108"/>
      <c r="L12" s="108"/>
      <c r="M12" s="108"/>
      <c r="N12" s="108"/>
      <c r="O12" s="148"/>
    </row>
    <row r="13" ht="27" customHeight="true" spans="1:15">
      <c r="A13" s="137"/>
      <c r="B13" s="100"/>
      <c r="C13" s="100"/>
      <c r="D13" s="108"/>
      <c r="E13" s="108"/>
      <c r="F13" s="108"/>
      <c r="G13" s="108"/>
      <c r="H13" s="108"/>
      <c r="I13" s="108"/>
      <c r="J13" s="108"/>
      <c r="K13" s="108"/>
      <c r="L13" s="108"/>
      <c r="M13" s="108"/>
      <c r="N13" s="108"/>
      <c r="O13" s="148"/>
    </row>
    <row r="14" ht="27" customHeight="true" spans="1:15">
      <c r="A14" s="137"/>
      <c r="B14" s="100"/>
      <c r="C14" s="100"/>
      <c r="D14" s="108"/>
      <c r="E14" s="108"/>
      <c r="F14" s="108"/>
      <c r="G14" s="108"/>
      <c r="H14" s="108"/>
      <c r="I14" s="108"/>
      <c r="J14" s="108"/>
      <c r="K14" s="108"/>
      <c r="L14" s="108"/>
      <c r="M14" s="108"/>
      <c r="N14" s="108"/>
      <c r="O14" s="148"/>
    </row>
    <row r="15" ht="27" customHeight="true" spans="1:15">
      <c r="A15" s="137"/>
      <c r="B15" s="100"/>
      <c r="C15" s="100"/>
      <c r="D15" s="108"/>
      <c r="E15" s="108"/>
      <c r="F15" s="108"/>
      <c r="G15" s="108"/>
      <c r="H15" s="108"/>
      <c r="I15" s="108"/>
      <c r="J15" s="108"/>
      <c r="K15" s="108"/>
      <c r="L15" s="108"/>
      <c r="M15" s="108"/>
      <c r="N15" s="108"/>
      <c r="O15" s="148"/>
    </row>
    <row r="16" ht="27" customHeight="true" spans="1:15">
      <c r="A16" s="137"/>
      <c r="B16" s="100"/>
      <c r="C16" s="100"/>
      <c r="D16" s="108"/>
      <c r="E16" s="108"/>
      <c r="F16" s="108"/>
      <c r="G16" s="108"/>
      <c r="H16" s="108"/>
      <c r="I16" s="108"/>
      <c r="J16" s="108"/>
      <c r="K16" s="108"/>
      <c r="L16" s="108"/>
      <c r="M16" s="108"/>
      <c r="N16" s="108"/>
      <c r="O16" s="148"/>
    </row>
    <row r="17" ht="27" customHeight="true" spans="1:15">
      <c r="A17" s="137"/>
      <c r="B17" s="100"/>
      <c r="C17" s="100"/>
      <c r="D17" s="108"/>
      <c r="E17" s="108"/>
      <c r="F17" s="108"/>
      <c r="G17" s="108"/>
      <c r="H17" s="108"/>
      <c r="I17" s="108"/>
      <c r="J17" s="108"/>
      <c r="K17" s="108"/>
      <c r="L17" s="108"/>
      <c r="M17" s="108"/>
      <c r="N17" s="108"/>
      <c r="O17" s="148"/>
    </row>
    <row r="18" ht="27" customHeight="true" spans="1:15">
      <c r="A18" s="137"/>
      <c r="B18" s="100"/>
      <c r="C18" s="100"/>
      <c r="D18" s="108"/>
      <c r="E18" s="108"/>
      <c r="F18" s="108"/>
      <c r="G18" s="108"/>
      <c r="H18" s="108"/>
      <c r="I18" s="108"/>
      <c r="J18" s="108"/>
      <c r="K18" s="108"/>
      <c r="L18" s="108"/>
      <c r="M18" s="108"/>
      <c r="N18" s="108"/>
      <c r="O18" s="148"/>
    </row>
    <row r="19" ht="27" customHeight="true" spans="1:15">
      <c r="A19" s="137"/>
      <c r="B19" s="100"/>
      <c r="C19" s="100"/>
      <c r="D19" s="108"/>
      <c r="E19" s="108"/>
      <c r="F19" s="108"/>
      <c r="G19" s="108"/>
      <c r="H19" s="108"/>
      <c r="I19" s="108"/>
      <c r="J19" s="108"/>
      <c r="K19" s="108"/>
      <c r="L19" s="108"/>
      <c r="M19" s="108"/>
      <c r="N19" s="108"/>
      <c r="O19" s="148"/>
    </row>
    <row r="20" ht="27" customHeight="true" spans="1:15">
      <c r="A20" s="137"/>
      <c r="B20" s="100"/>
      <c r="C20" s="100"/>
      <c r="D20" s="108"/>
      <c r="E20" s="108"/>
      <c r="F20" s="108"/>
      <c r="G20" s="108"/>
      <c r="H20" s="108"/>
      <c r="I20" s="108"/>
      <c r="J20" s="108"/>
      <c r="K20" s="108"/>
      <c r="L20" s="108"/>
      <c r="M20" s="108"/>
      <c r="N20" s="108"/>
      <c r="O20" s="148"/>
    </row>
    <row r="21" ht="27" customHeight="true" spans="1:15">
      <c r="A21" s="136"/>
      <c r="B21" s="103"/>
      <c r="C21" s="103" t="s">
        <v>22</v>
      </c>
      <c r="D21" s="109"/>
      <c r="E21" s="109"/>
      <c r="F21" s="109"/>
      <c r="G21" s="109"/>
      <c r="H21" s="109"/>
      <c r="I21" s="109"/>
      <c r="J21" s="109"/>
      <c r="K21" s="109"/>
      <c r="L21" s="109"/>
      <c r="M21" s="109"/>
      <c r="N21" s="109"/>
      <c r="O21" s="146"/>
    </row>
    <row r="22" ht="27" customHeight="true" spans="1:15">
      <c r="A22" s="136"/>
      <c r="B22" s="103"/>
      <c r="C22" s="103" t="s">
        <v>22</v>
      </c>
      <c r="D22" s="109"/>
      <c r="E22" s="109"/>
      <c r="F22" s="109"/>
      <c r="G22" s="109"/>
      <c r="H22" s="109"/>
      <c r="I22" s="109"/>
      <c r="J22" s="109"/>
      <c r="K22" s="109"/>
      <c r="L22" s="109"/>
      <c r="M22" s="109"/>
      <c r="N22" s="109"/>
      <c r="O22" s="146"/>
    </row>
    <row r="23" ht="9.75" customHeight="true" spans="1:15">
      <c r="A23" s="139"/>
      <c r="B23" s="139"/>
      <c r="C23" s="139"/>
      <c r="D23" s="139"/>
      <c r="E23" s="139"/>
      <c r="F23" s="139"/>
      <c r="G23" s="139"/>
      <c r="H23" s="139"/>
      <c r="I23" s="139"/>
      <c r="J23" s="139"/>
      <c r="K23" s="139"/>
      <c r="L23" s="139"/>
      <c r="M23" s="139"/>
      <c r="N23" s="140"/>
      <c r="O23" s="15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3"/>
  <sheetViews>
    <sheetView workbookViewId="0">
      <pane ySplit="6" topLeftCell="A7" activePane="bottomLeft" state="frozen"/>
      <selection/>
      <selection pane="bottomLeft" activeCell="F25" sqref="F25"/>
    </sheetView>
  </sheetViews>
  <sheetFormatPr defaultColWidth="10" defaultRowHeight="13.5"/>
  <cols>
    <col min="1" max="1" width="1.53333333333333" style="131" customWidth="true"/>
    <col min="2" max="4" width="6.15833333333333" style="131" customWidth="true"/>
    <col min="5" max="5" width="16.825" style="131" customWidth="true"/>
    <col min="6" max="6" width="41.025" style="131" customWidth="true"/>
    <col min="7" max="10" width="16.4166666666667" style="131" customWidth="true"/>
    <col min="11" max="11" width="22.9333333333333" style="131" customWidth="true"/>
    <col min="12" max="12" width="1.53333333333333" style="131" customWidth="true"/>
    <col min="13" max="14" width="9.76666666666667" style="131" customWidth="true"/>
    <col min="15" max="16384" width="10" style="131"/>
  </cols>
  <sheetData>
    <row r="1" ht="25" customHeight="true" spans="1:12">
      <c r="A1" s="132"/>
      <c r="B1" s="95" t="s">
        <v>83</v>
      </c>
      <c r="C1" s="95"/>
      <c r="D1" s="95"/>
      <c r="E1" s="141"/>
      <c r="F1" s="141"/>
      <c r="G1" s="215"/>
      <c r="H1" s="215"/>
      <c r="I1" s="215"/>
      <c r="J1" s="215"/>
      <c r="K1" s="142" t="s">
        <v>84</v>
      </c>
      <c r="L1" s="143"/>
    </row>
    <row r="2" ht="22.8" customHeight="true" spans="1:12">
      <c r="A2" s="132"/>
      <c r="B2" s="133" t="s">
        <v>85</v>
      </c>
      <c r="C2" s="133"/>
      <c r="D2" s="133"/>
      <c r="E2" s="133"/>
      <c r="F2" s="133"/>
      <c r="G2" s="133"/>
      <c r="H2" s="133"/>
      <c r="I2" s="133"/>
      <c r="J2" s="133"/>
      <c r="K2" s="133"/>
      <c r="L2" s="143" t="s">
        <v>2</v>
      </c>
    </row>
    <row r="3" ht="19.55" customHeight="true" spans="1:12">
      <c r="A3" s="134"/>
      <c r="B3" s="135" t="s">
        <v>4</v>
      </c>
      <c r="C3" s="135"/>
      <c r="D3" s="135"/>
      <c r="E3" s="135"/>
      <c r="F3" s="135"/>
      <c r="G3" s="134"/>
      <c r="H3" s="134"/>
      <c r="I3" s="192"/>
      <c r="J3" s="192"/>
      <c r="K3" s="144" t="s">
        <v>5</v>
      </c>
      <c r="L3" s="145"/>
    </row>
    <row r="4" ht="24.4" customHeight="true" spans="1:12">
      <c r="A4" s="143"/>
      <c r="B4" s="100" t="s">
        <v>8</v>
      </c>
      <c r="C4" s="100"/>
      <c r="D4" s="100"/>
      <c r="E4" s="100"/>
      <c r="F4" s="100"/>
      <c r="G4" s="100" t="s">
        <v>59</v>
      </c>
      <c r="H4" s="100" t="s">
        <v>86</v>
      </c>
      <c r="I4" s="100" t="s">
        <v>87</v>
      </c>
      <c r="J4" s="100" t="s">
        <v>88</v>
      </c>
      <c r="K4" s="100" t="s">
        <v>89</v>
      </c>
      <c r="L4" s="146"/>
    </row>
    <row r="5" ht="24.4" customHeight="true" spans="1:12">
      <c r="A5" s="136"/>
      <c r="B5" s="100" t="s">
        <v>90</v>
      </c>
      <c r="C5" s="100"/>
      <c r="D5" s="100"/>
      <c r="E5" s="100" t="s">
        <v>70</v>
      </c>
      <c r="F5" s="100" t="s">
        <v>71</v>
      </c>
      <c r="G5" s="100"/>
      <c r="H5" s="100"/>
      <c r="I5" s="100"/>
      <c r="J5" s="100"/>
      <c r="K5" s="100"/>
      <c r="L5" s="146"/>
    </row>
    <row r="6" ht="24.4" customHeight="true" spans="1:12">
      <c r="A6" s="136"/>
      <c r="B6" s="100" t="s">
        <v>91</v>
      </c>
      <c r="C6" s="100" t="s">
        <v>92</v>
      </c>
      <c r="D6" s="100" t="s">
        <v>93</v>
      </c>
      <c r="E6" s="100"/>
      <c r="F6" s="100"/>
      <c r="G6" s="100"/>
      <c r="H6" s="100"/>
      <c r="I6" s="100"/>
      <c r="J6" s="100"/>
      <c r="K6" s="100"/>
      <c r="L6" s="147"/>
    </row>
    <row r="7" ht="27" customHeight="true" spans="1:12">
      <c r="A7" s="137"/>
      <c r="B7" s="100"/>
      <c r="C7" s="100"/>
      <c r="D7" s="100"/>
      <c r="E7" s="100"/>
      <c r="F7" s="100" t="s">
        <v>72</v>
      </c>
      <c r="G7" s="162">
        <f>G8+G17+G22+G26+G30</f>
        <v>3423.489604</v>
      </c>
      <c r="H7" s="162">
        <f>H8+H17+H22+H26+H30</f>
        <v>2261.774704</v>
      </c>
      <c r="I7" s="162">
        <f>I8+I17+I22+I26+I30</f>
        <v>1161.7149</v>
      </c>
      <c r="J7" s="108"/>
      <c r="K7" s="108"/>
      <c r="L7" s="148"/>
    </row>
    <row r="8" ht="27" customHeight="true" spans="1:12">
      <c r="A8" s="137"/>
      <c r="B8" s="138"/>
      <c r="C8" s="138"/>
      <c r="D8" s="138"/>
      <c r="E8" s="149" t="s">
        <v>73</v>
      </c>
      <c r="F8" s="150" t="s">
        <v>74</v>
      </c>
      <c r="G8" s="216">
        <f>H8+I8</f>
        <v>727.276804</v>
      </c>
      <c r="H8" s="151">
        <v>675.261904</v>
      </c>
      <c r="I8" s="151">
        <v>52.0149</v>
      </c>
      <c r="J8" s="217"/>
      <c r="K8" s="108"/>
      <c r="L8" s="148"/>
    </row>
    <row r="9" ht="27" customHeight="true" spans="1:12">
      <c r="A9" s="137"/>
      <c r="B9" s="138" t="s">
        <v>94</v>
      </c>
      <c r="C9" s="138" t="s">
        <v>95</v>
      </c>
      <c r="D9" s="138" t="s">
        <v>96</v>
      </c>
      <c r="E9" s="149" t="s">
        <v>97</v>
      </c>
      <c r="F9" s="150" t="s">
        <v>98</v>
      </c>
      <c r="G9" s="216">
        <f t="shared" ref="G9:G33" si="0">H9+I9</f>
        <v>480.5883</v>
      </c>
      <c r="H9" s="151">
        <v>480.5883</v>
      </c>
      <c r="I9" s="151">
        <v>0</v>
      </c>
      <c r="J9" s="217"/>
      <c r="K9" s="108"/>
      <c r="L9" s="148"/>
    </row>
    <row r="10" ht="27" customHeight="true" spans="1:12">
      <c r="A10" s="137"/>
      <c r="B10" s="138" t="s">
        <v>94</v>
      </c>
      <c r="C10" s="138" t="s">
        <v>95</v>
      </c>
      <c r="D10" s="138" t="s">
        <v>95</v>
      </c>
      <c r="E10" s="149" t="s">
        <v>97</v>
      </c>
      <c r="F10" s="150" t="s">
        <v>99</v>
      </c>
      <c r="G10" s="216">
        <f t="shared" si="0"/>
        <v>44</v>
      </c>
      <c r="H10" s="151">
        <v>0</v>
      </c>
      <c r="I10" s="151">
        <v>44</v>
      </c>
      <c r="J10" s="217"/>
      <c r="K10" s="108"/>
      <c r="L10" s="148"/>
    </row>
    <row r="11" ht="27" customHeight="true" spans="1:12">
      <c r="A11" s="137"/>
      <c r="B11" s="138" t="s">
        <v>94</v>
      </c>
      <c r="C11" s="138" t="s">
        <v>95</v>
      </c>
      <c r="D11" s="138" t="s">
        <v>100</v>
      </c>
      <c r="E11" s="149" t="s">
        <v>97</v>
      </c>
      <c r="F11" s="150" t="s">
        <v>101</v>
      </c>
      <c r="G11" s="216">
        <f t="shared" si="0"/>
        <v>3.0149</v>
      </c>
      <c r="H11" s="151">
        <v>0</v>
      </c>
      <c r="I11" s="151">
        <v>3.0149</v>
      </c>
      <c r="J11" s="217"/>
      <c r="K11" s="108"/>
      <c r="L11" s="148"/>
    </row>
    <row r="12" ht="27" customHeight="true" spans="1:12">
      <c r="A12" s="137"/>
      <c r="B12" s="138" t="s">
        <v>94</v>
      </c>
      <c r="C12" s="138" t="s">
        <v>95</v>
      </c>
      <c r="D12" s="138" t="s">
        <v>102</v>
      </c>
      <c r="E12" s="149" t="s">
        <v>97</v>
      </c>
      <c r="F12" s="150" t="s">
        <v>103</v>
      </c>
      <c r="G12" s="216">
        <f t="shared" si="0"/>
        <v>5</v>
      </c>
      <c r="H12" s="151">
        <v>0</v>
      </c>
      <c r="I12" s="151">
        <v>5</v>
      </c>
      <c r="J12" s="217"/>
      <c r="K12" s="108"/>
      <c r="L12" s="148"/>
    </row>
    <row r="13" ht="27" customHeight="true" spans="1:12">
      <c r="A13" s="137"/>
      <c r="B13" s="138" t="s">
        <v>94</v>
      </c>
      <c r="C13" s="138" t="s">
        <v>95</v>
      </c>
      <c r="D13" s="138" t="s">
        <v>104</v>
      </c>
      <c r="E13" s="149" t="s">
        <v>97</v>
      </c>
      <c r="F13" s="150" t="s">
        <v>105</v>
      </c>
      <c r="G13" s="216">
        <f t="shared" si="0"/>
        <v>37.046848</v>
      </c>
      <c r="H13" s="151">
        <v>37.046848</v>
      </c>
      <c r="I13" s="151">
        <v>0</v>
      </c>
      <c r="J13" s="217"/>
      <c r="K13" s="108"/>
      <c r="L13" s="148"/>
    </row>
    <row r="14" ht="27" customHeight="true" spans="1:12">
      <c r="A14" s="137"/>
      <c r="B14" s="138" t="s">
        <v>94</v>
      </c>
      <c r="C14" s="138" t="s">
        <v>106</v>
      </c>
      <c r="D14" s="138" t="s">
        <v>96</v>
      </c>
      <c r="E14" s="149" t="s">
        <v>97</v>
      </c>
      <c r="F14" s="150" t="s">
        <v>107</v>
      </c>
      <c r="G14" s="216">
        <f t="shared" si="0"/>
        <v>73.050256</v>
      </c>
      <c r="H14" s="151">
        <v>73.050256</v>
      </c>
      <c r="I14" s="151">
        <v>0</v>
      </c>
      <c r="J14" s="217"/>
      <c r="K14" s="108"/>
      <c r="L14" s="148"/>
    </row>
    <row r="15" ht="27" customHeight="true" spans="1:12">
      <c r="A15" s="137"/>
      <c r="B15" s="138" t="s">
        <v>94</v>
      </c>
      <c r="C15" s="138" t="s">
        <v>106</v>
      </c>
      <c r="D15" s="138" t="s">
        <v>106</v>
      </c>
      <c r="E15" s="149" t="s">
        <v>97</v>
      </c>
      <c r="F15" s="150" t="s">
        <v>108</v>
      </c>
      <c r="G15" s="216">
        <f t="shared" si="0"/>
        <v>40.0637</v>
      </c>
      <c r="H15" s="151">
        <v>40.0637</v>
      </c>
      <c r="I15" s="151">
        <v>0</v>
      </c>
      <c r="J15" s="217"/>
      <c r="K15" s="108"/>
      <c r="L15" s="148"/>
    </row>
    <row r="16" ht="27" customHeight="true" spans="1:12">
      <c r="A16" s="137"/>
      <c r="B16" s="138" t="s">
        <v>109</v>
      </c>
      <c r="C16" s="138" t="s">
        <v>95</v>
      </c>
      <c r="D16" s="138" t="s">
        <v>96</v>
      </c>
      <c r="E16" s="149" t="s">
        <v>97</v>
      </c>
      <c r="F16" s="150" t="s">
        <v>110</v>
      </c>
      <c r="G16" s="216">
        <f t="shared" si="0"/>
        <v>44.5128</v>
      </c>
      <c r="H16" s="151">
        <v>44.5128</v>
      </c>
      <c r="I16" s="151">
        <v>0</v>
      </c>
      <c r="J16" s="217"/>
      <c r="K16" s="108"/>
      <c r="L16" s="148"/>
    </row>
    <row r="17" ht="27" customHeight="true" spans="1:12">
      <c r="A17" s="137"/>
      <c r="B17" s="138"/>
      <c r="C17" s="138"/>
      <c r="D17" s="138"/>
      <c r="E17" s="149" t="s">
        <v>75</v>
      </c>
      <c r="F17" s="150" t="s">
        <v>76</v>
      </c>
      <c r="G17" s="216">
        <f t="shared" si="0"/>
        <v>461.721532</v>
      </c>
      <c r="H17" s="151">
        <v>336.721532</v>
      </c>
      <c r="I17" s="151">
        <v>125</v>
      </c>
      <c r="J17" s="217"/>
      <c r="K17" s="108"/>
      <c r="L17" s="148"/>
    </row>
    <row r="18" ht="27" customHeight="true" spans="1:12">
      <c r="A18" s="137"/>
      <c r="B18" s="138" t="s">
        <v>94</v>
      </c>
      <c r="C18" s="138" t="s">
        <v>106</v>
      </c>
      <c r="D18" s="138" t="s">
        <v>95</v>
      </c>
      <c r="E18" s="149" t="s">
        <v>111</v>
      </c>
      <c r="F18" s="150" t="s">
        <v>112</v>
      </c>
      <c r="G18" s="216">
        <f t="shared" si="0"/>
        <v>23.7374</v>
      </c>
      <c r="H18" s="151">
        <v>23.7374</v>
      </c>
      <c r="I18" s="151">
        <v>0</v>
      </c>
      <c r="J18" s="217"/>
      <c r="K18" s="108"/>
      <c r="L18" s="148"/>
    </row>
    <row r="19" ht="27" customHeight="true" spans="1:12">
      <c r="A19" s="137"/>
      <c r="B19" s="138" t="s">
        <v>94</v>
      </c>
      <c r="C19" s="138" t="s">
        <v>106</v>
      </c>
      <c r="D19" s="138" t="s">
        <v>106</v>
      </c>
      <c r="E19" s="149" t="s">
        <v>111</v>
      </c>
      <c r="F19" s="150" t="s">
        <v>108</v>
      </c>
      <c r="G19" s="216">
        <f t="shared" si="0"/>
        <v>22.9228</v>
      </c>
      <c r="H19" s="151">
        <v>22.9228</v>
      </c>
      <c r="I19" s="151">
        <v>0</v>
      </c>
      <c r="J19" s="217"/>
      <c r="K19" s="108"/>
      <c r="L19" s="148"/>
    </row>
    <row r="20" ht="27" customHeight="true" spans="1:12">
      <c r="A20" s="136"/>
      <c r="B20" s="138" t="s">
        <v>94</v>
      </c>
      <c r="C20" s="138" t="s">
        <v>113</v>
      </c>
      <c r="D20" s="138" t="s">
        <v>106</v>
      </c>
      <c r="E20" s="149" t="s">
        <v>111</v>
      </c>
      <c r="F20" s="150" t="s">
        <v>114</v>
      </c>
      <c r="G20" s="216">
        <f t="shared" si="0"/>
        <v>390.993732</v>
      </c>
      <c r="H20" s="151">
        <v>265.993732</v>
      </c>
      <c r="I20" s="151">
        <v>125</v>
      </c>
      <c r="J20" s="218"/>
      <c r="K20" s="109"/>
      <c r="L20" s="146"/>
    </row>
    <row r="21" ht="27" customHeight="true" spans="1:12">
      <c r="A21" s="136"/>
      <c r="B21" s="138" t="s">
        <v>109</v>
      </c>
      <c r="C21" s="138" t="s">
        <v>95</v>
      </c>
      <c r="D21" s="138" t="s">
        <v>96</v>
      </c>
      <c r="E21" s="149" t="s">
        <v>111</v>
      </c>
      <c r="F21" s="150" t="s">
        <v>110</v>
      </c>
      <c r="G21" s="216">
        <f t="shared" si="0"/>
        <v>24.0676</v>
      </c>
      <c r="H21" s="151">
        <v>24.0676</v>
      </c>
      <c r="I21" s="151">
        <v>0</v>
      </c>
      <c r="J21" s="218"/>
      <c r="K21" s="109"/>
      <c r="L21" s="146"/>
    </row>
    <row r="22" ht="27" customHeight="true" spans="1:12">
      <c r="A22" s="136"/>
      <c r="B22" s="138"/>
      <c r="C22" s="138"/>
      <c r="D22" s="138"/>
      <c r="E22" s="149" t="s">
        <v>77</v>
      </c>
      <c r="F22" s="150" t="s">
        <v>78</v>
      </c>
      <c r="G22" s="216">
        <f t="shared" si="0"/>
        <v>1454.10011</v>
      </c>
      <c r="H22" s="151">
        <v>562.10011</v>
      </c>
      <c r="I22" s="151">
        <v>892</v>
      </c>
      <c r="J22" s="218"/>
      <c r="K22" s="109"/>
      <c r="L22" s="147"/>
    </row>
    <row r="23" ht="29" customHeight="true" spans="1:12">
      <c r="A23" s="139"/>
      <c r="B23" s="138" t="s">
        <v>94</v>
      </c>
      <c r="C23" s="138" t="s">
        <v>106</v>
      </c>
      <c r="D23" s="138" t="s">
        <v>106</v>
      </c>
      <c r="E23" s="149" t="s">
        <v>115</v>
      </c>
      <c r="F23" s="150" t="s">
        <v>108</v>
      </c>
      <c r="G23" s="216">
        <f t="shared" si="0"/>
        <v>43.8494</v>
      </c>
      <c r="H23" s="151">
        <v>43.8494</v>
      </c>
      <c r="I23" s="151">
        <v>0</v>
      </c>
      <c r="J23" s="219"/>
      <c r="K23" s="219"/>
      <c r="L23" s="179"/>
    </row>
    <row r="24" ht="29" customHeight="true" spans="2:11">
      <c r="B24" s="138" t="s">
        <v>94</v>
      </c>
      <c r="C24" s="138" t="s">
        <v>113</v>
      </c>
      <c r="D24" s="138" t="s">
        <v>116</v>
      </c>
      <c r="E24" s="149" t="s">
        <v>115</v>
      </c>
      <c r="F24" s="150" t="s">
        <v>117</v>
      </c>
      <c r="G24" s="216">
        <f t="shared" si="0"/>
        <v>1369.35971</v>
      </c>
      <c r="H24" s="151">
        <v>477.35971</v>
      </c>
      <c r="I24" s="151">
        <v>892</v>
      </c>
      <c r="J24" s="180"/>
      <c r="K24" s="180"/>
    </row>
    <row r="25" ht="29" customHeight="true" spans="2:11">
      <c r="B25" s="138" t="s">
        <v>109</v>
      </c>
      <c r="C25" s="138" t="s">
        <v>95</v>
      </c>
      <c r="D25" s="138" t="s">
        <v>96</v>
      </c>
      <c r="E25" s="149" t="s">
        <v>115</v>
      </c>
      <c r="F25" s="150" t="s">
        <v>110</v>
      </c>
      <c r="G25" s="216">
        <f t="shared" si="0"/>
        <v>40.891</v>
      </c>
      <c r="H25" s="151">
        <v>40.891</v>
      </c>
      <c r="I25" s="151">
        <v>0</v>
      </c>
      <c r="J25" s="180"/>
      <c r="K25" s="180"/>
    </row>
    <row r="26" ht="29" customHeight="true" spans="2:11">
      <c r="B26" s="138"/>
      <c r="C26" s="138"/>
      <c r="D26" s="138"/>
      <c r="E26" s="149" t="s">
        <v>79</v>
      </c>
      <c r="F26" s="150" t="s">
        <v>80</v>
      </c>
      <c r="G26" s="216">
        <f t="shared" si="0"/>
        <v>295.97908</v>
      </c>
      <c r="H26" s="151">
        <v>283.27908</v>
      </c>
      <c r="I26" s="151">
        <v>12.7</v>
      </c>
      <c r="J26" s="180"/>
      <c r="K26" s="180"/>
    </row>
    <row r="27" ht="29" customHeight="true" spans="2:11">
      <c r="B27" s="138" t="s">
        <v>94</v>
      </c>
      <c r="C27" s="138" t="s">
        <v>106</v>
      </c>
      <c r="D27" s="138" t="s">
        <v>106</v>
      </c>
      <c r="E27" s="149" t="s">
        <v>118</v>
      </c>
      <c r="F27" s="150" t="s">
        <v>108</v>
      </c>
      <c r="G27" s="216">
        <f t="shared" si="0"/>
        <v>21.2974</v>
      </c>
      <c r="H27" s="151">
        <v>21.2974</v>
      </c>
      <c r="I27" s="151">
        <v>0</v>
      </c>
      <c r="J27" s="180"/>
      <c r="K27" s="180"/>
    </row>
    <row r="28" ht="29" customHeight="true" spans="2:11">
      <c r="B28" s="138" t="s">
        <v>94</v>
      </c>
      <c r="C28" s="138" t="s">
        <v>119</v>
      </c>
      <c r="D28" s="138" t="s">
        <v>95</v>
      </c>
      <c r="E28" s="149" t="s">
        <v>118</v>
      </c>
      <c r="F28" s="150" t="s">
        <v>120</v>
      </c>
      <c r="G28" s="216">
        <f t="shared" si="0"/>
        <v>254.00458</v>
      </c>
      <c r="H28" s="151">
        <v>241.30458</v>
      </c>
      <c r="I28" s="151">
        <v>12.7</v>
      </c>
      <c r="J28" s="180"/>
      <c r="K28" s="180"/>
    </row>
    <row r="29" ht="29" customHeight="true" spans="2:11">
      <c r="B29" s="138" t="s">
        <v>109</v>
      </c>
      <c r="C29" s="138" t="s">
        <v>95</v>
      </c>
      <c r="D29" s="138" t="s">
        <v>96</v>
      </c>
      <c r="E29" s="149" t="s">
        <v>118</v>
      </c>
      <c r="F29" s="150" t="s">
        <v>110</v>
      </c>
      <c r="G29" s="216">
        <f t="shared" si="0"/>
        <v>20.6771</v>
      </c>
      <c r="H29" s="151">
        <v>20.6771</v>
      </c>
      <c r="I29" s="151">
        <v>0</v>
      </c>
      <c r="J29" s="180"/>
      <c r="K29" s="180"/>
    </row>
    <row r="30" ht="29" customHeight="true" spans="2:11">
      <c r="B30" s="138"/>
      <c r="C30" s="138"/>
      <c r="D30" s="138"/>
      <c r="E30" s="149" t="s">
        <v>121</v>
      </c>
      <c r="F30" s="150" t="s">
        <v>82</v>
      </c>
      <c r="G30" s="216">
        <f t="shared" si="0"/>
        <v>484.412078</v>
      </c>
      <c r="H30" s="151">
        <v>404.412078</v>
      </c>
      <c r="I30" s="151">
        <v>80</v>
      </c>
      <c r="J30" s="180"/>
      <c r="K30" s="180"/>
    </row>
    <row r="31" ht="29" customHeight="true" spans="2:11">
      <c r="B31" s="138" t="s">
        <v>94</v>
      </c>
      <c r="C31" s="138" t="s">
        <v>106</v>
      </c>
      <c r="D31" s="138" t="s">
        <v>106</v>
      </c>
      <c r="E31" s="149" t="s">
        <v>122</v>
      </c>
      <c r="F31" s="150" t="s">
        <v>108</v>
      </c>
      <c r="G31" s="216">
        <f t="shared" si="0"/>
        <v>28.3683</v>
      </c>
      <c r="H31" s="151">
        <v>28.3683</v>
      </c>
      <c r="I31" s="151">
        <v>0</v>
      </c>
      <c r="J31" s="180"/>
      <c r="K31" s="180"/>
    </row>
    <row r="32" ht="29" customHeight="true" spans="2:11">
      <c r="B32" s="138" t="s">
        <v>94</v>
      </c>
      <c r="C32" s="138" t="s">
        <v>113</v>
      </c>
      <c r="D32" s="138" t="s">
        <v>96</v>
      </c>
      <c r="E32" s="149" t="s">
        <v>122</v>
      </c>
      <c r="F32" s="150" t="s">
        <v>123</v>
      </c>
      <c r="G32" s="216">
        <f t="shared" si="0"/>
        <v>424.921278</v>
      </c>
      <c r="H32" s="151">
        <v>344.921278</v>
      </c>
      <c r="I32" s="151">
        <v>80</v>
      </c>
      <c r="J32" s="180"/>
      <c r="K32" s="180"/>
    </row>
    <row r="33" ht="29" customHeight="true" spans="2:11">
      <c r="B33" s="138" t="s">
        <v>109</v>
      </c>
      <c r="C33" s="138" t="s">
        <v>95</v>
      </c>
      <c r="D33" s="138" t="s">
        <v>96</v>
      </c>
      <c r="E33" s="149" t="s">
        <v>122</v>
      </c>
      <c r="F33" s="150" t="s">
        <v>110</v>
      </c>
      <c r="G33" s="216">
        <f t="shared" si="0"/>
        <v>31.1225</v>
      </c>
      <c r="H33" s="151">
        <v>31.1225</v>
      </c>
      <c r="I33" s="151">
        <v>0</v>
      </c>
      <c r="J33" s="180"/>
      <c r="K33" s="180"/>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6" activePane="bottomLeft" state="frozen"/>
      <selection/>
      <selection pane="bottomLeft" activeCell="D12" sqref="D12"/>
    </sheetView>
  </sheetViews>
  <sheetFormatPr defaultColWidth="10" defaultRowHeight="13.5"/>
  <cols>
    <col min="1" max="1" width="1.53333333333333" style="131" customWidth="true"/>
    <col min="2" max="2" width="29.625" style="131" customWidth="true"/>
    <col min="3" max="3" width="11.625" style="131" customWidth="true"/>
    <col min="4" max="4" width="29.625" style="131" customWidth="true"/>
    <col min="5" max="5" width="11.625" style="131" customWidth="true"/>
    <col min="6" max="6" width="13.125" style="131" customWidth="true"/>
    <col min="7" max="8" width="11.25" style="131" customWidth="true"/>
    <col min="9" max="9" width="1.53333333333333" style="131" customWidth="true"/>
    <col min="10" max="12" width="9.76666666666667" style="131" customWidth="true"/>
    <col min="13" max="16384" width="10" style="131"/>
  </cols>
  <sheetData>
    <row r="1" ht="25" customHeight="true" spans="1:9">
      <c r="A1" s="203"/>
      <c r="B1" s="95" t="s">
        <v>124</v>
      </c>
      <c r="C1" s="204"/>
      <c r="D1" s="204"/>
      <c r="H1" s="208" t="s">
        <v>125</v>
      </c>
      <c r="I1" s="169" t="s">
        <v>2</v>
      </c>
    </row>
    <row r="2" ht="22.8" customHeight="true" spans="1:9">
      <c r="A2" s="205"/>
      <c r="B2" s="206" t="s">
        <v>126</v>
      </c>
      <c r="C2" s="206"/>
      <c r="D2" s="206"/>
      <c r="E2" s="206"/>
      <c r="F2" s="209"/>
      <c r="G2" s="209"/>
      <c r="H2" s="209"/>
      <c r="I2" s="211"/>
    </row>
    <row r="3" ht="19.55" customHeight="true" spans="1:9">
      <c r="A3" s="205"/>
      <c r="B3" s="135" t="s">
        <v>4</v>
      </c>
      <c r="C3" s="135"/>
      <c r="D3" s="141"/>
      <c r="F3" s="210" t="s">
        <v>5</v>
      </c>
      <c r="G3" s="210"/>
      <c r="H3" s="210"/>
      <c r="I3" s="212"/>
    </row>
    <row r="4" ht="30" customHeight="true" spans="1:9">
      <c r="A4" s="205"/>
      <c r="B4" s="100" t="s">
        <v>6</v>
      </c>
      <c r="C4" s="100"/>
      <c r="D4" s="100" t="s">
        <v>7</v>
      </c>
      <c r="E4" s="100"/>
      <c r="F4" s="100"/>
      <c r="G4" s="100"/>
      <c r="H4" s="100"/>
      <c r="I4" s="213"/>
    </row>
    <row r="5" ht="30" customHeight="true" spans="1:9">
      <c r="A5" s="205"/>
      <c r="B5" s="100" t="s">
        <v>8</v>
      </c>
      <c r="C5" s="100" t="s">
        <v>9</v>
      </c>
      <c r="D5" s="100" t="s">
        <v>8</v>
      </c>
      <c r="E5" s="100" t="s">
        <v>59</v>
      </c>
      <c r="F5" s="117" t="s">
        <v>127</v>
      </c>
      <c r="G5" s="117" t="s">
        <v>128</v>
      </c>
      <c r="H5" s="117" t="s">
        <v>129</v>
      </c>
      <c r="I5" s="169"/>
    </row>
    <row r="6" ht="30" customHeight="true" spans="1:9">
      <c r="A6" s="143"/>
      <c r="B6" s="103" t="s">
        <v>130</v>
      </c>
      <c r="C6" s="118">
        <v>3423.49</v>
      </c>
      <c r="D6" s="103" t="s">
        <v>131</v>
      </c>
      <c r="E6" s="118">
        <v>3423.49</v>
      </c>
      <c r="F6" s="118">
        <v>3423.49</v>
      </c>
      <c r="G6" s="109"/>
      <c r="H6" s="109"/>
      <c r="I6" s="147"/>
    </row>
    <row r="7" ht="30" customHeight="true" spans="1:9">
      <c r="A7" s="143"/>
      <c r="B7" s="103" t="s">
        <v>132</v>
      </c>
      <c r="C7" s="118">
        <v>3423.49</v>
      </c>
      <c r="D7" s="103" t="s">
        <v>133</v>
      </c>
      <c r="E7" s="118"/>
      <c r="F7" s="118"/>
      <c r="G7" s="109"/>
      <c r="H7" s="109"/>
      <c r="I7" s="147"/>
    </row>
    <row r="8" ht="30" customHeight="true" spans="1:9">
      <c r="A8" s="143"/>
      <c r="B8" s="103" t="s">
        <v>134</v>
      </c>
      <c r="C8" s="109"/>
      <c r="D8" s="103" t="s">
        <v>135</v>
      </c>
      <c r="E8" s="118"/>
      <c r="F8" s="118"/>
      <c r="G8" s="109"/>
      <c r="H8" s="109"/>
      <c r="I8" s="147"/>
    </row>
    <row r="9" ht="30" customHeight="true" spans="1:9">
      <c r="A9" s="143"/>
      <c r="B9" s="103" t="s">
        <v>136</v>
      </c>
      <c r="C9" s="109"/>
      <c r="D9" s="103" t="s">
        <v>137</v>
      </c>
      <c r="E9" s="118"/>
      <c r="F9" s="118"/>
      <c r="G9" s="109"/>
      <c r="H9" s="109"/>
      <c r="I9" s="147"/>
    </row>
    <row r="10" ht="30" customHeight="true" spans="1:9">
      <c r="A10" s="143"/>
      <c r="B10" s="103" t="s">
        <v>138</v>
      </c>
      <c r="C10" s="109"/>
      <c r="D10" s="103" t="s">
        <v>139</v>
      </c>
      <c r="E10" s="118"/>
      <c r="F10" s="118"/>
      <c r="G10" s="109"/>
      <c r="H10" s="109"/>
      <c r="I10" s="147"/>
    </row>
    <row r="11" ht="30" customHeight="true" spans="1:9">
      <c r="A11" s="143"/>
      <c r="B11" s="103" t="s">
        <v>132</v>
      </c>
      <c r="C11" s="109"/>
      <c r="D11" s="103" t="s">
        <v>140</v>
      </c>
      <c r="E11" s="118"/>
      <c r="F11" s="118"/>
      <c r="G11" s="109"/>
      <c r="H11" s="109"/>
      <c r="I11" s="147"/>
    </row>
    <row r="12" ht="30" customHeight="true" spans="1:9">
      <c r="A12" s="143"/>
      <c r="B12" s="103" t="s">
        <v>134</v>
      </c>
      <c r="C12" s="109"/>
      <c r="D12" s="103" t="s">
        <v>141</v>
      </c>
      <c r="E12" s="118"/>
      <c r="F12" s="118"/>
      <c r="G12" s="109"/>
      <c r="H12" s="109"/>
      <c r="I12" s="147"/>
    </row>
    <row r="13" ht="30" customHeight="true" spans="1:9">
      <c r="A13" s="143"/>
      <c r="B13" s="103" t="s">
        <v>136</v>
      </c>
      <c r="C13" s="109"/>
      <c r="D13" s="103" t="s">
        <v>142</v>
      </c>
      <c r="E13" s="118"/>
      <c r="F13" s="118"/>
      <c r="G13" s="109"/>
      <c r="H13" s="109"/>
      <c r="I13" s="147"/>
    </row>
    <row r="14" ht="30" customHeight="true" spans="1:9">
      <c r="A14" s="143"/>
      <c r="B14" s="103" t="s">
        <v>143</v>
      </c>
      <c r="C14" s="109"/>
      <c r="D14" s="103" t="s">
        <v>144</v>
      </c>
      <c r="E14" s="118">
        <v>3262.22</v>
      </c>
      <c r="F14" s="118">
        <v>3262.22</v>
      </c>
      <c r="G14" s="109"/>
      <c r="H14" s="109"/>
      <c r="I14" s="147"/>
    </row>
    <row r="15" ht="30" customHeight="true" spans="1:9">
      <c r="A15" s="143"/>
      <c r="B15" s="103" t="s">
        <v>143</v>
      </c>
      <c r="C15" s="109"/>
      <c r="D15" s="103" t="s">
        <v>145</v>
      </c>
      <c r="E15" s="118"/>
      <c r="F15" s="118"/>
      <c r="G15" s="109"/>
      <c r="H15" s="109"/>
      <c r="I15" s="147"/>
    </row>
    <row r="16" ht="30" customHeight="true" spans="1:9">
      <c r="A16" s="143"/>
      <c r="B16" s="103" t="s">
        <v>143</v>
      </c>
      <c r="C16" s="109"/>
      <c r="D16" s="103" t="s">
        <v>146</v>
      </c>
      <c r="E16" s="109"/>
      <c r="F16" s="109"/>
      <c r="G16" s="109"/>
      <c r="H16" s="109"/>
      <c r="I16" s="147"/>
    </row>
    <row r="17" ht="30" customHeight="true" spans="1:9">
      <c r="A17" s="143"/>
      <c r="B17" s="103" t="s">
        <v>143</v>
      </c>
      <c r="C17" s="109"/>
      <c r="D17" s="103" t="s">
        <v>147</v>
      </c>
      <c r="E17" s="109"/>
      <c r="F17" s="109"/>
      <c r="G17" s="109"/>
      <c r="H17" s="109"/>
      <c r="I17" s="147"/>
    </row>
    <row r="18" ht="30" customHeight="true" spans="1:9">
      <c r="A18" s="143"/>
      <c r="B18" s="103" t="s">
        <v>143</v>
      </c>
      <c r="C18" s="109"/>
      <c r="D18" s="103" t="s">
        <v>148</v>
      </c>
      <c r="E18" s="109"/>
      <c r="F18" s="109"/>
      <c r="G18" s="109"/>
      <c r="H18" s="109"/>
      <c r="I18" s="147"/>
    </row>
    <row r="19" ht="30" customHeight="true" spans="1:9">
      <c r="A19" s="143"/>
      <c r="B19" s="103" t="s">
        <v>143</v>
      </c>
      <c r="C19" s="109"/>
      <c r="D19" s="103" t="s">
        <v>149</v>
      </c>
      <c r="E19" s="109"/>
      <c r="F19" s="109"/>
      <c r="G19" s="109"/>
      <c r="H19" s="109"/>
      <c r="I19" s="147"/>
    </row>
    <row r="20" ht="30" customHeight="true" spans="1:9">
      <c r="A20" s="143"/>
      <c r="B20" s="103" t="s">
        <v>143</v>
      </c>
      <c r="C20" s="109"/>
      <c r="D20" s="103" t="s">
        <v>150</v>
      </c>
      <c r="E20" s="109"/>
      <c r="F20" s="109"/>
      <c r="G20" s="109"/>
      <c r="H20" s="109"/>
      <c r="I20" s="147"/>
    </row>
    <row r="21" ht="30" customHeight="true" spans="1:9">
      <c r="A21" s="143"/>
      <c r="B21" s="103" t="s">
        <v>143</v>
      </c>
      <c r="C21" s="109"/>
      <c r="D21" s="103" t="s">
        <v>151</v>
      </c>
      <c r="E21" s="109"/>
      <c r="F21" s="109"/>
      <c r="G21" s="109"/>
      <c r="H21" s="109"/>
      <c r="I21" s="147"/>
    </row>
    <row r="22" ht="30" customHeight="true" spans="1:9">
      <c r="A22" s="143"/>
      <c r="B22" s="103" t="s">
        <v>143</v>
      </c>
      <c r="C22" s="109"/>
      <c r="D22" s="103" t="s">
        <v>152</v>
      </c>
      <c r="E22" s="109"/>
      <c r="F22" s="109"/>
      <c r="G22" s="109"/>
      <c r="H22" s="109"/>
      <c r="I22" s="147"/>
    </row>
    <row r="23" ht="30" customHeight="true" spans="1:9">
      <c r="A23" s="143"/>
      <c r="B23" s="103" t="s">
        <v>143</v>
      </c>
      <c r="C23" s="109"/>
      <c r="D23" s="103" t="s">
        <v>153</v>
      </c>
      <c r="E23" s="109"/>
      <c r="F23" s="109"/>
      <c r="G23" s="109"/>
      <c r="H23" s="109"/>
      <c r="I23" s="147"/>
    </row>
    <row r="24" ht="30" customHeight="true" spans="1:9">
      <c r="A24" s="143"/>
      <c r="B24" s="103" t="s">
        <v>143</v>
      </c>
      <c r="C24" s="109"/>
      <c r="D24" s="103" t="s">
        <v>154</v>
      </c>
      <c r="E24" s="109"/>
      <c r="F24" s="109"/>
      <c r="G24" s="109"/>
      <c r="H24" s="109"/>
      <c r="I24" s="147"/>
    </row>
    <row r="25" ht="30" customHeight="true" spans="1:9">
      <c r="A25" s="143"/>
      <c r="B25" s="103" t="s">
        <v>143</v>
      </c>
      <c r="C25" s="109"/>
      <c r="D25" s="103" t="s">
        <v>155</v>
      </c>
      <c r="E25" s="109"/>
      <c r="F25" s="109"/>
      <c r="G25" s="109"/>
      <c r="H25" s="109"/>
      <c r="I25" s="147"/>
    </row>
    <row r="26" ht="30" customHeight="true" spans="1:9">
      <c r="A26" s="143"/>
      <c r="B26" s="103" t="s">
        <v>143</v>
      </c>
      <c r="C26" s="109"/>
      <c r="D26" s="103" t="s">
        <v>156</v>
      </c>
      <c r="E26" s="118">
        <v>161.27</v>
      </c>
      <c r="F26" s="118">
        <v>161.27</v>
      </c>
      <c r="G26" s="109"/>
      <c r="H26" s="109"/>
      <c r="I26" s="147"/>
    </row>
    <row r="27" ht="30" customHeight="true" spans="1:9">
      <c r="A27" s="143"/>
      <c r="B27" s="103" t="s">
        <v>143</v>
      </c>
      <c r="C27" s="109"/>
      <c r="D27" s="103" t="s">
        <v>157</v>
      </c>
      <c r="E27" s="109"/>
      <c r="F27" s="109"/>
      <c r="G27" s="109"/>
      <c r="H27" s="109"/>
      <c r="I27" s="147"/>
    </row>
    <row r="28" ht="30" customHeight="true" spans="1:9">
      <c r="A28" s="143"/>
      <c r="B28" s="103" t="s">
        <v>143</v>
      </c>
      <c r="C28" s="109"/>
      <c r="D28" s="103" t="s">
        <v>158</v>
      </c>
      <c r="E28" s="109"/>
      <c r="F28" s="109"/>
      <c r="G28" s="109"/>
      <c r="H28" s="109"/>
      <c r="I28" s="147"/>
    </row>
    <row r="29" ht="30" customHeight="true" spans="1:9">
      <c r="A29" s="143"/>
      <c r="B29" s="103" t="s">
        <v>143</v>
      </c>
      <c r="C29" s="109"/>
      <c r="D29" s="103" t="s">
        <v>159</v>
      </c>
      <c r="E29" s="109"/>
      <c r="F29" s="109"/>
      <c r="G29" s="109"/>
      <c r="H29" s="109"/>
      <c r="I29" s="147"/>
    </row>
    <row r="30" ht="30" customHeight="true" spans="1:9">
      <c r="A30" s="143"/>
      <c r="B30" s="103" t="s">
        <v>143</v>
      </c>
      <c r="C30" s="109"/>
      <c r="D30" s="103" t="s">
        <v>160</v>
      </c>
      <c r="E30" s="109"/>
      <c r="F30" s="109"/>
      <c r="G30" s="109"/>
      <c r="H30" s="109"/>
      <c r="I30" s="147"/>
    </row>
    <row r="31" ht="30" customHeight="true" spans="1:9">
      <c r="A31" s="143"/>
      <c r="B31" s="103" t="s">
        <v>143</v>
      </c>
      <c r="C31" s="109"/>
      <c r="D31" s="103" t="s">
        <v>161</v>
      </c>
      <c r="E31" s="109"/>
      <c r="F31" s="109"/>
      <c r="G31" s="109"/>
      <c r="H31" s="109"/>
      <c r="I31" s="147"/>
    </row>
    <row r="32" ht="30" customHeight="true" spans="1:9">
      <c r="A32" s="143"/>
      <c r="B32" s="103" t="s">
        <v>143</v>
      </c>
      <c r="C32" s="109"/>
      <c r="D32" s="103" t="s">
        <v>162</v>
      </c>
      <c r="E32" s="109"/>
      <c r="F32" s="109"/>
      <c r="G32" s="109"/>
      <c r="H32" s="109"/>
      <c r="I32" s="147"/>
    </row>
    <row r="33" ht="30" customHeight="true" spans="1:9">
      <c r="A33" s="143"/>
      <c r="B33" s="103" t="s">
        <v>143</v>
      </c>
      <c r="C33" s="109"/>
      <c r="D33" s="103" t="s">
        <v>163</v>
      </c>
      <c r="E33" s="109"/>
      <c r="F33" s="109"/>
      <c r="G33" s="109"/>
      <c r="H33" s="109"/>
      <c r="I33" s="147"/>
    </row>
    <row r="34" ht="9.75" customHeight="true" spans="1:9">
      <c r="A34" s="207"/>
      <c r="B34" s="207"/>
      <c r="C34" s="207"/>
      <c r="D34" s="141"/>
      <c r="E34" s="207"/>
      <c r="F34" s="207"/>
      <c r="G34" s="207"/>
      <c r="H34" s="207"/>
      <c r="I34" s="214"/>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119"/>
  <sheetViews>
    <sheetView workbookViewId="0">
      <pane ySplit="6" topLeftCell="A7" activePane="bottomLeft" state="frozen"/>
      <selection/>
      <selection pane="bottomLeft" activeCell="I17" sqref="I17"/>
    </sheetView>
  </sheetViews>
  <sheetFormatPr defaultColWidth="10" defaultRowHeight="13.5"/>
  <cols>
    <col min="1" max="1" width="1.53333333333333" style="131" customWidth="true"/>
    <col min="2" max="3" width="5.875" style="131" customWidth="true"/>
    <col min="4" max="4" width="11.625" style="131" customWidth="true"/>
    <col min="5" max="5" width="23.5" style="131" customWidth="true"/>
    <col min="6" max="6" width="9.5" style="131" customWidth="true"/>
    <col min="7" max="7" width="9.25" style="131" customWidth="true"/>
    <col min="8" max="9" width="10.875" style="131" customWidth="true"/>
    <col min="10" max="10" width="10.625" style="131" customWidth="true"/>
    <col min="11" max="12" width="5.875" style="131" customWidth="true"/>
    <col min="13" max="13" width="13.125" style="131" customWidth="true"/>
    <col min="14" max="16" width="7.25" style="131" customWidth="true"/>
    <col min="17" max="23" width="5.875" style="131" customWidth="true"/>
    <col min="24" max="26" width="7.25" style="131" customWidth="true"/>
    <col min="27" max="33" width="5.875" style="131" customWidth="true"/>
    <col min="34" max="39" width="7.25" style="131" customWidth="true"/>
    <col min="40" max="40" width="1.53333333333333" style="131" customWidth="true"/>
    <col min="41" max="42" width="9.76666666666667" style="131" customWidth="true"/>
    <col min="43" max="16384" width="10" style="131"/>
  </cols>
  <sheetData>
    <row r="1" ht="25" customHeight="true" spans="1:40">
      <c r="A1" s="154"/>
      <c r="B1" s="95" t="s">
        <v>164</v>
      </c>
      <c r="C1" s="95"/>
      <c r="D1" s="155"/>
      <c r="E1" s="155"/>
      <c r="F1" s="132"/>
      <c r="G1" s="132"/>
      <c r="H1" s="132"/>
      <c r="I1" s="155"/>
      <c r="J1" s="155"/>
      <c r="K1" s="132"/>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60" t="s">
        <v>165</v>
      </c>
      <c r="AN1" s="195"/>
    </row>
    <row r="2" ht="22.8" customHeight="true" spans="1:40">
      <c r="A2" s="132"/>
      <c r="B2" s="133" t="s">
        <v>166</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95"/>
    </row>
    <row r="3" ht="19.55" customHeight="true" spans="1:40">
      <c r="A3" s="134"/>
      <c r="B3" s="135" t="s">
        <v>4</v>
      </c>
      <c r="C3" s="135"/>
      <c r="D3" s="135"/>
      <c r="E3" s="135"/>
      <c r="F3" s="188"/>
      <c r="G3" s="134"/>
      <c r="H3" s="161"/>
      <c r="I3" s="188"/>
      <c r="J3" s="188"/>
      <c r="K3" s="192"/>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61" t="s">
        <v>5</v>
      </c>
      <c r="AM3" s="161"/>
      <c r="AN3" s="196"/>
    </row>
    <row r="4" ht="24.4" customHeight="true" spans="1:40">
      <c r="A4" s="143"/>
      <c r="B4" s="117" t="s">
        <v>8</v>
      </c>
      <c r="C4" s="117"/>
      <c r="D4" s="117"/>
      <c r="E4" s="117"/>
      <c r="F4" s="117" t="s">
        <v>167</v>
      </c>
      <c r="G4" s="117" t="s">
        <v>168</v>
      </c>
      <c r="H4" s="117"/>
      <c r="I4" s="117"/>
      <c r="J4" s="117"/>
      <c r="K4" s="117"/>
      <c r="L4" s="117"/>
      <c r="M4" s="117"/>
      <c r="N4" s="117"/>
      <c r="O4" s="117"/>
      <c r="P4" s="117"/>
      <c r="Q4" s="117" t="s">
        <v>169</v>
      </c>
      <c r="R4" s="117"/>
      <c r="S4" s="117"/>
      <c r="T4" s="117"/>
      <c r="U4" s="117"/>
      <c r="V4" s="117"/>
      <c r="W4" s="117"/>
      <c r="X4" s="117"/>
      <c r="Y4" s="117"/>
      <c r="Z4" s="117"/>
      <c r="AA4" s="117" t="s">
        <v>170</v>
      </c>
      <c r="AB4" s="117"/>
      <c r="AC4" s="117"/>
      <c r="AD4" s="117"/>
      <c r="AE4" s="117"/>
      <c r="AF4" s="117"/>
      <c r="AG4" s="117"/>
      <c r="AH4" s="117"/>
      <c r="AI4" s="117"/>
      <c r="AJ4" s="117"/>
      <c r="AK4" s="117"/>
      <c r="AL4" s="117"/>
      <c r="AM4" s="117"/>
      <c r="AN4" s="169"/>
    </row>
    <row r="5" ht="24.4" customHeight="true" spans="1:40">
      <c r="A5" s="143"/>
      <c r="B5" s="117" t="s">
        <v>90</v>
      </c>
      <c r="C5" s="117"/>
      <c r="D5" s="117" t="s">
        <v>70</v>
      </c>
      <c r="E5" s="117" t="s">
        <v>71</v>
      </c>
      <c r="F5" s="117"/>
      <c r="G5" s="117" t="s">
        <v>59</v>
      </c>
      <c r="H5" s="117" t="s">
        <v>171</v>
      </c>
      <c r="I5" s="117"/>
      <c r="J5" s="117"/>
      <c r="K5" s="117" t="s">
        <v>172</v>
      </c>
      <c r="L5" s="117"/>
      <c r="M5" s="117"/>
      <c r="N5" s="117" t="s">
        <v>173</v>
      </c>
      <c r="O5" s="117"/>
      <c r="P5" s="117"/>
      <c r="Q5" s="117" t="s">
        <v>59</v>
      </c>
      <c r="R5" s="117" t="s">
        <v>171</v>
      </c>
      <c r="S5" s="117"/>
      <c r="T5" s="117"/>
      <c r="U5" s="117" t="s">
        <v>172</v>
      </c>
      <c r="V5" s="117"/>
      <c r="W5" s="117"/>
      <c r="X5" s="117" t="s">
        <v>173</v>
      </c>
      <c r="Y5" s="117"/>
      <c r="Z5" s="117"/>
      <c r="AA5" s="117" t="s">
        <v>59</v>
      </c>
      <c r="AB5" s="117" t="s">
        <v>171</v>
      </c>
      <c r="AC5" s="117"/>
      <c r="AD5" s="117"/>
      <c r="AE5" s="117" t="s">
        <v>172</v>
      </c>
      <c r="AF5" s="117"/>
      <c r="AG5" s="117"/>
      <c r="AH5" s="117" t="s">
        <v>173</v>
      </c>
      <c r="AI5" s="117"/>
      <c r="AJ5" s="117"/>
      <c r="AK5" s="117" t="s">
        <v>174</v>
      </c>
      <c r="AL5" s="117"/>
      <c r="AM5" s="117"/>
      <c r="AN5" s="169"/>
    </row>
    <row r="6" ht="39" customHeight="true" spans="1:40">
      <c r="A6" s="141"/>
      <c r="B6" s="117" t="s">
        <v>91</v>
      </c>
      <c r="C6" s="117" t="s">
        <v>92</v>
      </c>
      <c r="D6" s="117"/>
      <c r="E6" s="117"/>
      <c r="F6" s="117"/>
      <c r="G6" s="117"/>
      <c r="H6" s="117" t="s">
        <v>175</v>
      </c>
      <c r="I6" s="117" t="s">
        <v>86</v>
      </c>
      <c r="J6" s="117" t="s">
        <v>87</v>
      </c>
      <c r="K6" s="117" t="s">
        <v>175</v>
      </c>
      <c r="L6" s="117" t="s">
        <v>86</v>
      </c>
      <c r="M6" s="117" t="s">
        <v>87</v>
      </c>
      <c r="N6" s="117" t="s">
        <v>175</v>
      </c>
      <c r="O6" s="117" t="s">
        <v>176</v>
      </c>
      <c r="P6" s="117" t="s">
        <v>177</v>
      </c>
      <c r="Q6" s="117"/>
      <c r="R6" s="117" t="s">
        <v>175</v>
      </c>
      <c r="S6" s="117" t="s">
        <v>86</v>
      </c>
      <c r="T6" s="117" t="s">
        <v>87</v>
      </c>
      <c r="U6" s="117" t="s">
        <v>175</v>
      </c>
      <c r="V6" s="117" t="s">
        <v>86</v>
      </c>
      <c r="W6" s="117" t="s">
        <v>87</v>
      </c>
      <c r="X6" s="117" t="s">
        <v>175</v>
      </c>
      <c r="Y6" s="117" t="s">
        <v>176</v>
      </c>
      <c r="Z6" s="117" t="s">
        <v>177</v>
      </c>
      <c r="AA6" s="117"/>
      <c r="AB6" s="117" t="s">
        <v>175</v>
      </c>
      <c r="AC6" s="117" t="s">
        <v>86</v>
      </c>
      <c r="AD6" s="117" t="s">
        <v>87</v>
      </c>
      <c r="AE6" s="117" t="s">
        <v>175</v>
      </c>
      <c r="AF6" s="117" t="s">
        <v>86</v>
      </c>
      <c r="AG6" s="117" t="s">
        <v>87</v>
      </c>
      <c r="AH6" s="117" t="s">
        <v>175</v>
      </c>
      <c r="AI6" s="117" t="s">
        <v>176</v>
      </c>
      <c r="AJ6" s="117" t="s">
        <v>177</v>
      </c>
      <c r="AK6" s="117" t="s">
        <v>175</v>
      </c>
      <c r="AL6" s="117" t="s">
        <v>176</v>
      </c>
      <c r="AM6" s="117" t="s">
        <v>177</v>
      </c>
      <c r="AN6" s="169"/>
    </row>
    <row r="7" ht="22.8" customHeight="true" spans="1:40">
      <c r="A7" s="143"/>
      <c r="B7" s="100"/>
      <c r="C7" s="100"/>
      <c r="D7" s="100"/>
      <c r="E7" s="100" t="s">
        <v>72</v>
      </c>
      <c r="F7" s="162">
        <f>F8+F33+F55+F98+F76</f>
        <v>3423.494214</v>
      </c>
      <c r="G7" s="162">
        <f>G8+G33+G55+G98+G76</f>
        <v>3423.494214</v>
      </c>
      <c r="H7" s="162">
        <f>H8+H33+H55+H98+H76</f>
        <v>3423.494214</v>
      </c>
      <c r="I7" s="162">
        <f>I8+I33+I55+I98+I76</f>
        <v>2261.774214</v>
      </c>
      <c r="J7" s="162">
        <f>J8+J33+J55+J98+J76</f>
        <v>1161.72</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69"/>
    </row>
    <row r="8" ht="22.8" customHeight="true" spans="1:40">
      <c r="A8" s="143"/>
      <c r="B8" s="180"/>
      <c r="C8" s="180"/>
      <c r="D8" s="157" t="s">
        <v>73</v>
      </c>
      <c r="E8" s="189" t="s">
        <v>74</v>
      </c>
      <c r="F8" s="151">
        <f>SUM(F9:F32)</f>
        <v>727.283204</v>
      </c>
      <c r="G8" s="151">
        <f>SUM(G9:G32)</f>
        <v>727.283204</v>
      </c>
      <c r="H8" s="151">
        <f>SUM(H9:H32)</f>
        <v>727.283204</v>
      </c>
      <c r="I8" s="151">
        <f>SUM(I9:I32)</f>
        <v>675.263204</v>
      </c>
      <c r="J8" s="187">
        <f>SUM(J9:J32)</f>
        <v>52.02</v>
      </c>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69"/>
    </row>
    <row r="9" ht="22.8" customHeight="true" spans="1:40">
      <c r="A9" s="143"/>
      <c r="B9" s="182" t="s">
        <v>178</v>
      </c>
      <c r="C9" s="183" t="s">
        <v>96</v>
      </c>
      <c r="D9" s="157" t="s">
        <v>73</v>
      </c>
      <c r="E9" s="190" t="s">
        <v>179</v>
      </c>
      <c r="F9" s="118">
        <f>G9</f>
        <v>125.7612</v>
      </c>
      <c r="G9" s="118">
        <f>H9+K9+N9</f>
        <v>125.7612</v>
      </c>
      <c r="H9" s="118">
        <f>I9+J9</f>
        <v>125.7612</v>
      </c>
      <c r="I9" s="118">
        <v>125.7612</v>
      </c>
      <c r="J9" s="11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69"/>
    </row>
    <row r="10" ht="22.8" customHeight="true" spans="1:40">
      <c r="A10" s="143"/>
      <c r="B10" s="182" t="s">
        <v>178</v>
      </c>
      <c r="C10" s="183" t="s">
        <v>95</v>
      </c>
      <c r="D10" s="157" t="s">
        <v>73</v>
      </c>
      <c r="E10" s="190" t="s">
        <v>180</v>
      </c>
      <c r="F10" s="118">
        <f t="shared" ref="F10:F32" si="0">G10</f>
        <v>213.9813</v>
      </c>
      <c r="G10" s="118">
        <f t="shared" ref="G10:G32" si="1">H10+K10+N10</f>
        <v>213.9813</v>
      </c>
      <c r="H10" s="118">
        <f t="shared" ref="H10:H32" si="2">I10+J10</f>
        <v>213.9813</v>
      </c>
      <c r="I10" s="118">
        <v>213.9813</v>
      </c>
      <c r="J10" s="11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69"/>
    </row>
    <row r="11" ht="22.8" customHeight="true" spans="1:40">
      <c r="A11" s="143"/>
      <c r="B11" s="182" t="s">
        <v>178</v>
      </c>
      <c r="C11" s="183" t="s">
        <v>181</v>
      </c>
      <c r="D11" s="157" t="s">
        <v>73</v>
      </c>
      <c r="E11" s="190" t="s">
        <v>182</v>
      </c>
      <c r="F11" s="118">
        <f t="shared" si="0"/>
        <v>9.3105</v>
      </c>
      <c r="G11" s="118">
        <f t="shared" si="1"/>
        <v>9.3105</v>
      </c>
      <c r="H11" s="118">
        <f t="shared" si="2"/>
        <v>9.3105</v>
      </c>
      <c r="I11" s="118">
        <v>9.3105</v>
      </c>
      <c r="J11" s="11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69"/>
    </row>
    <row r="12" ht="22.8" customHeight="true" spans="1:40">
      <c r="A12" s="143"/>
      <c r="B12" s="182" t="s">
        <v>178</v>
      </c>
      <c r="C12" s="183" t="s">
        <v>100</v>
      </c>
      <c r="D12" s="157" t="s">
        <v>73</v>
      </c>
      <c r="E12" s="190" t="s">
        <v>183</v>
      </c>
      <c r="F12" s="118">
        <f t="shared" si="0"/>
        <v>16.0494</v>
      </c>
      <c r="G12" s="118">
        <f t="shared" si="1"/>
        <v>16.0494</v>
      </c>
      <c r="H12" s="118">
        <f t="shared" si="2"/>
        <v>16.0494</v>
      </c>
      <c r="I12" s="118">
        <v>16.0494</v>
      </c>
      <c r="J12" s="11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69"/>
    </row>
    <row r="13" ht="22.8" customHeight="true" spans="1:40">
      <c r="A13" s="143"/>
      <c r="B13" s="182" t="s">
        <v>178</v>
      </c>
      <c r="C13" s="183" t="s">
        <v>102</v>
      </c>
      <c r="D13" s="157" t="s">
        <v>73</v>
      </c>
      <c r="E13" s="190" t="s">
        <v>184</v>
      </c>
      <c r="F13" s="118">
        <f t="shared" si="0"/>
        <v>40.07</v>
      </c>
      <c r="G13" s="118">
        <f t="shared" si="1"/>
        <v>40.07</v>
      </c>
      <c r="H13" s="118">
        <f t="shared" si="2"/>
        <v>40.07</v>
      </c>
      <c r="I13" s="118">
        <v>40.07</v>
      </c>
      <c r="J13" s="11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69"/>
    </row>
    <row r="14" ht="22.8" customHeight="true" spans="1:40">
      <c r="A14" s="143"/>
      <c r="B14" s="182" t="s">
        <v>178</v>
      </c>
      <c r="C14" s="183" t="s">
        <v>113</v>
      </c>
      <c r="D14" s="157" t="s">
        <v>73</v>
      </c>
      <c r="E14" s="190" t="s">
        <v>185</v>
      </c>
      <c r="F14" s="118">
        <f t="shared" si="0"/>
        <v>28.0912</v>
      </c>
      <c r="G14" s="118">
        <f t="shared" si="1"/>
        <v>28.0912</v>
      </c>
      <c r="H14" s="118">
        <f t="shared" si="2"/>
        <v>28.0912</v>
      </c>
      <c r="I14" s="118">
        <v>28.0912</v>
      </c>
      <c r="J14" s="11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69"/>
    </row>
    <row r="15" ht="22.8" customHeight="true" spans="1:40">
      <c r="A15" s="143"/>
      <c r="B15" s="182" t="s">
        <v>178</v>
      </c>
      <c r="C15" s="183" t="s">
        <v>186</v>
      </c>
      <c r="D15" s="157" t="s">
        <v>73</v>
      </c>
      <c r="E15" s="190" t="s">
        <v>187</v>
      </c>
      <c r="F15" s="118">
        <f t="shared" si="0"/>
        <v>2.4</v>
      </c>
      <c r="G15" s="118">
        <f t="shared" si="1"/>
        <v>2.4</v>
      </c>
      <c r="H15" s="118">
        <f t="shared" si="2"/>
        <v>2.4</v>
      </c>
      <c r="I15" s="118">
        <v>2.4</v>
      </c>
      <c r="J15" s="11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69"/>
    </row>
    <row r="16" ht="22.8" customHeight="true" spans="1:40">
      <c r="A16" s="143"/>
      <c r="B16" s="182" t="s">
        <v>178</v>
      </c>
      <c r="C16" s="183" t="s">
        <v>188</v>
      </c>
      <c r="D16" s="157" t="s">
        <v>73</v>
      </c>
      <c r="E16" s="190" t="s">
        <v>189</v>
      </c>
      <c r="F16" s="118">
        <f t="shared" si="0"/>
        <v>0.38</v>
      </c>
      <c r="G16" s="118">
        <f t="shared" si="1"/>
        <v>0.38</v>
      </c>
      <c r="H16" s="118">
        <f t="shared" si="2"/>
        <v>0.38</v>
      </c>
      <c r="I16" s="118">
        <v>0.38</v>
      </c>
      <c r="J16" s="11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69"/>
    </row>
    <row r="17" ht="22.8" customHeight="true" spans="1:40">
      <c r="A17" s="143"/>
      <c r="B17" s="182" t="s">
        <v>178</v>
      </c>
      <c r="C17" s="183" t="s">
        <v>190</v>
      </c>
      <c r="D17" s="157" t="s">
        <v>73</v>
      </c>
      <c r="E17" s="190" t="s">
        <v>191</v>
      </c>
      <c r="F17" s="118">
        <f t="shared" si="0"/>
        <v>44.5128</v>
      </c>
      <c r="G17" s="118">
        <f t="shared" si="1"/>
        <v>44.5128</v>
      </c>
      <c r="H17" s="118">
        <f t="shared" si="2"/>
        <v>44.5128</v>
      </c>
      <c r="I17" s="118">
        <v>44.5128</v>
      </c>
      <c r="J17" s="11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69"/>
    </row>
    <row r="18" ht="22" customHeight="true" spans="1:40">
      <c r="A18" s="143"/>
      <c r="B18" s="182" t="s">
        <v>178</v>
      </c>
      <c r="C18" s="183" t="s">
        <v>104</v>
      </c>
      <c r="D18" s="157" t="s">
        <v>73</v>
      </c>
      <c r="E18" s="190" t="s">
        <v>192</v>
      </c>
      <c r="F18" s="118">
        <f t="shared" si="0"/>
        <v>22.9026</v>
      </c>
      <c r="G18" s="118">
        <f t="shared" si="1"/>
        <v>22.9026</v>
      </c>
      <c r="H18" s="118">
        <f t="shared" si="2"/>
        <v>22.9026</v>
      </c>
      <c r="I18" s="118">
        <v>22.9026</v>
      </c>
      <c r="J18" s="11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69"/>
    </row>
    <row r="19" ht="22" customHeight="true" spans="1:40">
      <c r="A19" s="143"/>
      <c r="B19" s="182" t="s">
        <v>193</v>
      </c>
      <c r="C19" s="183" t="s">
        <v>96</v>
      </c>
      <c r="D19" s="157" t="s">
        <v>73</v>
      </c>
      <c r="E19" s="190" t="s">
        <v>194</v>
      </c>
      <c r="F19" s="118">
        <f t="shared" si="0"/>
        <v>9.18</v>
      </c>
      <c r="G19" s="118">
        <f t="shared" si="1"/>
        <v>9.18</v>
      </c>
      <c r="H19" s="118">
        <f t="shared" si="2"/>
        <v>9.18</v>
      </c>
      <c r="I19" s="118">
        <v>9.18</v>
      </c>
      <c r="J19" s="11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69"/>
    </row>
    <row r="20" ht="22" customHeight="true" spans="1:40">
      <c r="A20" s="143"/>
      <c r="B20" s="182" t="s">
        <v>193</v>
      </c>
      <c r="C20" s="183" t="s">
        <v>106</v>
      </c>
      <c r="D20" s="157" t="s">
        <v>73</v>
      </c>
      <c r="E20" s="190" t="s">
        <v>195</v>
      </c>
      <c r="F20" s="118">
        <f t="shared" si="0"/>
        <v>0.918</v>
      </c>
      <c r="G20" s="118">
        <f t="shared" si="1"/>
        <v>0.918</v>
      </c>
      <c r="H20" s="118">
        <f t="shared" si="2"/>
        <v>0.918</v>
      </c>
      <c r="I20" s="118">
        <v>0.918</v>
      </c>
      <c r="J20" s="11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69"/>
    </row>
    <row r="21" ht="22" customHeight="true" spans="1:40">
      <c r="A21" s="143"/>
      <c r="B21" s="182" t="s">
        <v>193</v>
      </c>
      <c r="C21" s="183" t="s">
        <v>196</v>
      </c>
      <c r="D21" s="157" t="s">
        <v>73</v>
      </c>
      <c r="E21" s="190" t="s">
        <v>197</v>
      </c>
      <c r="F21" s="118">
        <f t="shared" si="0"/>
        <v>2.295</v>
      </c>
      <c r="G21" s="118">
        <f t="shared" si="1"/>
        <v>2.295</v>
      </c>
      <c r="H21" s="118">
        <f t="shared" si="2"/>
        <v>2.295</v>
      </c>
      <c r="I21" s="118">
        <v>2.295</v>
      </c>
      <c r="J21" s="11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69"/>
    </row>
    <row r="22" ht="22" customHeight="true" spans="1:40">
      <c r="A22" s="143"/>
      <c r="B22" s="182" t="s">
        <v>193</v>
      </c>
      <c r="C22" s="183" t="s">
        <v>100</v>
      </c>
      <c r="D22" s="157" t="s">
        <v>73</v>
      </c>
      <c r="E22" s="190" t="s">
        <v>198</v>
      </c>
      <c r="F22" s="118">
        <f t="shared" si="0"/>
        <v>5.7892</v>
      </c>
      <c r="G22" s="118">
        <f t="shared" si="1"/>
        <v>5.7892</v>
      </c>
      <c r="H22" s="118">
        <f t="shared" si="2"/>
        <v>5.7892</v>
      </c>
      <c r="I22" s="118">
        <v>5.7892</v>
      </c>
      <c r="J22" s="11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69"/>
    </row>
    <row r="23" ht="22" customHeight="true" spans="1:40">
      <c r="A23" s="143"/>
      <c r="B23" s="182" t="s">
        <v>193</v>
      </c>
      <c r="C23" s="183" t="s">
        <v>186</v>
      </c>
      <c r="D23" s="157" t="s">
        <v>73</v>
      </c>
      <c r="E23" s="190" t="s">
        <v>199</v>
      </c>
      <c r="F23" s="118">
        <f t="shared" si="0"/>
        <v>27.54</v>
      </c>
      <c r="G23" s="118">
        <f t="shared" si="1"/>
        <v>27.54</v>
      </c>
      <c r="H23" s="118">
        <f t="shared" si="2"/>
        <v>27.54</v>
      </c>
      <c r="I23" s="118">
        <v>27.54</v>
      </c>
      <c r="J23" s="11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69"/>
    </row>
    <row r="24" ht="22" customHeight="true" spans="1:40">
      <c r="A24" s="143"/>
      <c r="B24" s="182" t="s">
        <v>193</v>
      </c>
      <c r="C24" s="183" t="s">
        <v>200</v>
      </c>
      <c r="D24" s="157" t="s">
        <v>73</v>
      </c>
      <c r="E24" s="190" t="s">
        <v>201</v>
      </c>
      <c r="F24" s="118">
        <f t="shared" si="0"/>
        <v>2.3555</v>
      </c>
      <c r="G24" s="118">
        <f t="shared" si="1"/>
        <v>2.3555</v>
      </c>
      <c r="H24" s="118">
        <f t="shared" si="2"/>
        <v>2.3555</v>
      </c>
      <c r="I24" s="118">
        <v>2.3555</v>
      </c>
      <c r="J24" s="11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69"/>
    </row>
    <row r="25" ht="22" customHeight="true" spans="1:40">
      <c r="A25" s="143"/>
      <c r="B25" s="182" t="s">
        <v>193</v>
      </c>
      <c r="C25" s="183" t="s">
        <v>202</v>
      </c>
      <c r="D25" s="157" t="s">
        <v>73</v>
      </c>
      <c r="E25" s="190" t="s">
        <v>203</v>
      </c>
      <c r="F25" s="118">
        <f t="shared" si="0"/>
        <v>7.302048</v>
      </c>
      <c r="G25" s="118">
        <f t="shared" si="1"/>
        <v>7.302048</v>
      </c>
      <c r="H25" s="118">
        <f t="shared" si="2"/>
        <v>7.302048</v>
      </c>
      <c r="I25" s="118">
        <v>7.302048</v>
      </c>
      <c r="J25" s="11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69"/>
    </row>
    <row r="26" ht="22" customHeight="true" spans="1:40">
      <c r="A26" s="143"/>
      <c r="B26" s="182" t="s">
        <v>193</v>
      </c>
      <c r="C26" s="183" t="s">
        <v>204</v>
      </c>
      <c r="D26" s="157" t="s">
        <v>73</v>
      </c>
      <c r="E26" s="190" t="s">
        <v>205</v>
      </c>
      <c r="F26" s="118">
        <f t="shared" si="0"/>
        <v>6.3474</v>
      </c>
      <c r="G26" s="118">
        <f t="shared" si="1"/>
        <v>6.3474</v>
      </c>
      <c r="H26" s="118">
        <f t="shared" si="2"/>
        <v>6.3474</v>
      </c>
      <c r="I26" s="118">
        <v>6.3474</v>
      </c>
      <c r="J26" s="11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69"/>
    </row>
    <row r="27" ht="22" customHeight="true" spans="1:40">
      <c r="A27" s="143"/>
      <c r="B27" s="182" t="s">
        <v>193</v>
      </c>
      <c r="C27" s="183" t="s">
        <v>206</v>
      </c>
      <c r="D27" s="157" t="s">
        <v>73</v>
      </c>
      <c r="E27" s="190" t="s">
        <v>207</v>
      </c>
      <c r="F27" s="118">
        <f t="shared" si="0"/>
        <v>8.1</v>
      </c>
      <c r="G27" s="118">
        <f t="shared" si="1"/>
        <v>8.1</v>
      </c>
      <c r="H27" s="118">
        <f t="shared" si="2"/>
        <v>8.1</v>
      </c>
      <c r="I27" s="118">
        <v>8.1</v>
      </c>
      <c r="J27" s="118"/>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69"/>
    </row>
    <row r="28" s="181" customFormat="true" ht="20" customHeight="true" spans="1:40">
      <c r="A28" s="184"/>
      <c r="B28" s="157" t="s">
        <v>193</v>
      </c>
      <c r="C28" s="157" t="s">
        <v>208</v>
      </c>
      <c r="D28" s="157" t="s">
        <v>73</v>
      </c>
      <c r="E28" s="164" t="s">
        <v>209</v>
      </c>
      <c r="F28" s="118">
        <f t="shared" si="0"/>
        <v>26.64</v>
      </c>
      <c r="G28" s="118">
        <f t="shared" si="1"/>
        <v>26.64</v>
      </c>
      <c r="H28" s="118">
        <f t="shared" si="2"/>
        <v>26.64</v>
      </c>
      <c r="I28" s="118">
        <v>26.64</v>
      </c>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97"/>
    </row>
    <row r="29" s="181" customFormat="true" ht="20" customHeight="true" spans="1:40">
      <c r="A29" s="185"/>
      <c r="B29" s="157" t="s">
        <v>193</v>
      </c>
      <c r="C29" s="157" t="s">
        <v>104</v>
      </c>
      <c r="D29" s="157" t="s">
        <v>73</v>
      </c>
      <c r="E29" s="164" t="s">
        <v>210</v>
      </c>
      <c r="F29" s="118">
        <f t="shared" si="0"/>
        <v>62.159056</v>
      </c>
      <c r="G29" s="118">
        <f t="shared" si="1"/>
        <v>62.159056</v>
      </c>
      <c r="H29" s="118">
        <f t="shared" si="2"/>
        <v>62.159056</v>
      </c>
      <c r="I29" s="118">
        <v>13.139056</v>
      </c>
      <c r="J29" s="165">
        <v>49.02</v>
      </c>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98"/>
    </row>
    <row r="30" s="181" customFormat="true" ht="20" customHeight="true" spans="2:39">
      <c r="B30" s="157" t="s">
        <v>211</v>
      </c>
      <c r="C30" s="157" t="s">
        <v>95</v>
      </c>
      <c r="D30" s="157" t="s">
        <v>73</v>
      </c>
      <c r="E30" s="164" t="s">
        <v>212</v>
      </c>
      <c r="F30" s="118">
        <f t="shared" si="0"/>
        <v>59.238</v>
      </c>
      <c r="G30" s="118">
        <f t="shared" si="1"/>
        <v>59.238</v>
      </c>
      <c r="H30" s="118">
        <f t="shared" si="2"/>
        <v>59.238</v>
      </c>
      <c r="I30" s="118">
        <v>59.238</v>
      </c>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row>
    <row r="31" s="181" customFormat="true" ht="20" customHeight="true" spans="2:39">
      <c r="B31" s="157" t="s">
        <v>211</v>
      </c>
      <c r="C31" s="157" t="s">
        <v>100</v>
      </c>
      <c r="D31" s="157" t="s">
        <v>73</v>
      </c>
      <c r="E31" s="164" t="s">
        <v>213</v>
      </c>
      <c r="F31" s="118">
        <f t="shared" si="0"/>
        <v>2.96</v>
      </c>
      <c r="G31" s="118">
        <f t="shared" si="1"/>
        <v>2.96</v>
      </c>
      <c r="H31" s="118">
        <f t="shared" si="2"/>
        <v>2.96</v>
      </c>
      <c r="I31" s="118">
        <v>2.96</v>
      </c>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row>
    <row r="32" s="181" customFormat="true" ht="20" customHeight="true" spans="2:39">
      <c r="B32" s="186">
        <v>303</v>
      </c>
      <c r="C32" s="157" t="s">
        <v>106</v>
      </c>
      <c r="D32" s="157" t="s">
        <v>73</v>
      </c>
      <c r="E32" s="186" t="s">
        <v>214</v>
      </c>
      <c r="F32" s="118">
        <f t="shared" si="0"/>
        <v>3</v>
      </c>
      <c r="G32" s="118">
        <f t="shared" si="1"/>
        <v>3</v>
      </c>
      <c r="H32" s="118">
        <f t="shared" si="2"/>
        <v>3</v>
      </c>
      <c r="I32" s="193"/>
      <c r="J32" s="121">
        <v>3</v>
      </c>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row>
    <row r="33" s="181" customFormat="true" ht="20" customHeight="true" spans="2:39">
      <c r="B33" s="187"/>
      <c r="C33" s="187"/>
      <c r="D33" s="187"/>
      <c r="E33" s="189" t="s">
        <v>76</v>
      </c>
      <c r="F33" s="151">
        <f t="shared" ref="F33:J33" si="3">SUM(F34:F54)</f>
        <v>461.721532</v>
      </c>
      <c r="G33" s="151">
        <f t="shared" si="3"/>
        <v>461.721532</v>
      </c>
      <c r="H33" s="151">
        <f t="shared" si="3"/>
        <v>461.721532</v>
      </c>
      <c r="I33" s="151">
        <f t="shared" si="3"/>
        <v>336.721532</v>
      </c>
      <c r="J33" s="151">
        <f t="shared" si="3"/>
        <v>125</v>
      </c>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row>
    <row r="34" s="181" customFormat="true" ht="20" customHeight="true" spans="2:39">
      <c r="B34" s="121" t="s">
        <v>178</v>
      </c>
      <c r="C34" s="121" t="s">
        <v>96</v>
      </c>
      <c r="D34" s="187">
        <v>501002</v>
      </c>
      <c r="E34" s="121" t="s">
        <v>179</v>
      </c>
      <c r="F34" s="121">
        <v>65.4444</v>
      </c>
      <c r="G34" s="121">
        <v>65.4444</v>
      </c>
      <c r="H34" s="121">
        <v>65.4444</v>
      </c>
      <c r="I34" s="121">
        <v>65.4444</v>
      </c>
      <c r="J34" s="121"/>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row>
    <row r="35" s="181" customFormat="true" ht="20" customHeight="true" spans="2:39">
      <c r="B35" s="121" t="s">
        <v>178</v>
      </c>
      <c r="C35" s="121" t="s">
        <v>95</v>
      </c>
      <c r="D35" s="187">
        <v>501002</v>
      </c>
      <c r="E35" s="121" t="s">
        <v>180</v>
      </c>
      <c r="F35" s="121">
        <v>10.1748</v>
      </c>
      <c r="G35" s="121">
        <v>10.1748</v>
      </c>
      <c r="H35" s="121">
        <v>10.1748</v>
      </c>
      <c r="I35" s="121">
        <v>10.1748</v>
      </c>
      <c r="J35" s="121"/>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row>
    <row r="36" s="181" customFormat="true" ht="20" customHeight="true" spans="2:39">
      <c r="B36" s="121" t="s">
        <v>178</v>
      </c>
      <c r="C36" s="121" t="s">
        <v>100</v>
      </c>
      <c r="D36" s="187">
        <v>501002</v>
      </c>
      <c r="E36" s="121" t="s">
        <v>183</v>
      </c>
      <c r="F36" s="121">
        <v>113.8632</v>
      </c>
      <c r="G36" s="121">
        <v>113.8632</v>
      </c>
      <c r="H36" s="121">
        <v>113.8632</v>
      </c>
      <c r="I36" s="121">
        <v>113.8632</v>
      </c>
      <c r="J36" s="121"/>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row>
    <row r="37" s="181" customFormat="true" ht="20" customHeight="true" spans="2:39">
      <c r="B37" s="121" t="s">
        <v>178</v>
      </c>
      <c r="C37" s="121" t="s">
        <v>102</v>
      </c>
      <c r="D37" s="187">
        <v>501002</v>
      </c>
      <c r="E37" s="121" t="s">
        <v>184</v>
      </c>
      <c r="F37" s="121">
        <v>22.9228</v>
      </c>
      <c r="G37" s="121">
        <v>22.9228</v>
      </c>
      <c r="H37" s="121">
        <v>22.9228</v>
      </c>
      <c r="I37" s="121">
        <v>22.9228</v>
      </c>
      <c r="J37" s="121"/>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row>
    <row r="38" s="181" customFormat="true" ht="20" customHeight="true" spans="2:39">
      <c r="B38" s="121" t="s">
        <v>178</v>
      </c>
      <c r="C38" s="121" t="s">
        <v>113</v>
      </c>
      <c r="D38" s="187">
        <v>501002</v>
      </c>
      <c r="E38" s="121" t="s">
        <v>185</v>
      </c>
      <c r="F38" s="121">
        <v>14.5901</v>
      </c>
      <c r="G38" s="121">
        <v>14.5901</v>
      </c>
      <c r="H38" s="121">
        <v>14.5901</v>
      </c>
      <c r="I38" s="121">
        <v>14.5901</v>
      </c>
      <c r="J38" s="121"/>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row>
    <row r="39" s="181" customFormat="true" ht="20" customHeight="true" spans="2:39">
      <c r="B39" s="121" t="s">
        <v>178</v>
      </c>
      <c r="C39" s="121" t="s">
        <v>186</v>
      </c>
      <c r="D39" s="187">
        <v>501002</v>
      </c>
      <c r="E39" s="121" t="s">
        <v>187</v>
      </c>
      <c r="F39" s="121">
        <v>1.6</v>
      </c>
      <c r="G39" s="121">
        <v>1.6</v>
      </c>
      <c r="H39" s="121">
        <v>1.6</v>
      </c>
      <c r="I39" s="121">
        <v>1.6</v>
      </c>
      <c r="J39" s="121"/>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row>
    <row r="40" s="181" customFormat="true" ht="20" customHeight="true" spans="2:39">
      <c r="B40" s="121" t="s">
        <v>178</v>
      </c>
      <c r="C40" s="121" t="s">
        <v>188</v>
      </c>
      <c r="D40" s="187">
        <v>501002</v>
      </c>
      <c r="E40" s="121" t="s">
        <v>189</v>
      </c>
      <c r="F40" s="121">
        <v>2.6528</v>
      </c>
      <c r="G40" s="121">
        <v>2.6528</v>
      </c>
      <c r="H40" s="121">
        <v>2.6528</v>
      </c>
      <c r="I40" s="121">
        <v>2.6528</v>
      </c>
      <c r="J40" s="121"/>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row>
    <row r="41" s="181" customFormat="true" ht="20" customHeight="true" spans="2:39">
      <c r="B41" s="121" t="s">
        <v>178</v>
      </c>
      <c r="C41" s="121" t="s">
        <v>190</v>
      </c>
      <c r="D41" s="187">
        <v>501002</v>
      </c>
      <c r="E41" s="121" t="s">
        <v>191</v>
      </c>
      <c r="F41" s="121">
        <v>24.0676</v>
      </c>
      <c r="G41" s="121">
        <v>24.0676</v>
      </c>
      <c r="H41" s="121">
        <v>24.0676</v>
      </c>
      <c r="I41" s="121">
        <v>24.0676</v>
      </c>
      <c r="J41" s="121"/>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row>
    <row r="42" s="181" customFormat="true" ht="20" customHeight="true" spans="2:39">
      <c r="B42" s="121" t="s">
        <v>178</v>
      </c>
      <c r="C42" s="121" t="s">
        <v>104</v>
      </c>
      <c r="D42" s="187">
        <v>501002</v>
      </c>
      <c r="E42" s="121" t="s">
        <v>192</v>
      </c>
      <c r="F42" s="121">
        <v>24.2621</v>
      </c>
      <c r="G42" s="121">
        <v>24.2621</v>
      </c>
      <c r="H42" s="121">
        <v>24.2621</v>
      </c>
      <c r="I42" s="121">
        <v>24.2621</v>
      </c>
      <c r="J42" s="121"/>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181" customFormat="true" ht="20" customHeight="true" spans="2:39">
      <c r="B43" s="121" t="s">
        <v>193</v>
      </c>
      <c r="C43" s="121" t="s">
        <v>96</v>
      </c>
      <c r="D43" s="187">
        <v>501002</v>
      </c>
      <c r="E43" s="121" t="s">
        <v>194</v>
      </c>
      <c r="F43" s="121">
        <v>3.06</v>
      </c>
      <c r="G43" s="121">
        <v>3.06</v>
      </c>
      <c r="H43" s="121">
        <v>3.06</v>
      </c>
      <c r="I43" s="121">
        <v>3.06</v>
      </c>
      <c r="J43" s="194"/>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row>
    <row r="44" s="181" customFormat="true" ht="20" customHeight="true" spans="2:39">
      <c r="B44" s="121" t="s">
        <v>193</v>
      </c>
      <c r="C44" s="121" t="s">
        <v>106</v>
      </c>
      <c r="D44" s="187">
        <v>501002</v>
      </c>
      <c r="E44" s="121" t="s">
        <v>195</v>
      </c>
      <c r="F44" s="121">
        <v>0.612</v>
      </c>
      <c r="G44" s="121">
        <v>0.612</v>
      </c>
      <c r="H44" s="121">
        <v>0.612</v>
      </c>
      <c r="I44" s="121">
        <v>0.612</v>
      </c>
      <c r="J44" s="194"/>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row>
    <row r="45" s="181" customFormat="true" ht="20" customHeight="true" spans="2:39">
      <c r="B45" s="121" t="s">
        <v>193</v>
      </c>
      <c r="C45" s="121" t="s">
        <v>196</v>
      </c>
      <c r="D45" s="187">
        <v>501002</v>
      </c>
      <c r="E45" s="121" t="s">
        <v>197</v>
      </c>
      <c r="F45" s="121">
        <v>1.53</v>
      </c>
      <c r="G45" s="121">
        <v>1.53</v>
      </c>
      <c r="H45" s="121">
        <v>1.53</v>
      </c>
      <c r="I45" s="121">
        <v>1.53</v>
      </c>
      <c r="J45" s="194"/>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row>
    <row r="46" s="181" customFormat="true" ht="20" customHeight="true" spans="2:39">
      <c r="B46" s="121" t="s">
        <v>193</v>
      </c>
      <c r="C46" s="121" t="s">
        <v>100</v>
      </c>
      <c r="D46" s="187">
        <v>501002</v>
      </c>
      <c r="E46" s="121" t="s">
        <v>198</v>
      </c>
      <c r="F46" s="121">
        <v>1.43</v>
      </c>
      <c r="G46" s="121">
        <v>1.43</v>
      </c>
      <c r="H46" s="121">
        <v>1.43</v>
      </c>
      <c r="I46" s="121">
        <v>1.43</v>
      </c>
      <c r="J46" s="194"/>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row>
    <row r="47" s="181" customFormat="true" ht="20" customHeight="true" spans="2:39">
      <c r="B47" s="121" t="s">
        <v>193</v>
      </c>
      <c r="C47" s="121" t="s">
        <v>186</v>
      </c>
      <c r="D47" s="187">
        <v>501002</v>
      </c>
      <c r="E47" s="121" t="s">
        <v>199</v>
      </c>
      <c r="F47" s="121">
        <v>12.24</v>
      </c>
      <c r="G47" s="121">
        <v>12.24</v>
      </c>
      <c r="H47" s="121">
        <v>12.24</v>
      </c>
      <c r="I47" s="121">
        <v>12.24</v>
      </c>
      <c r="J47" s="194"/>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row>
    <row r="48" s="181" customFormat="true" ht="20" customHeight="true" spans="2:39">
      <c r="B48" s="121" t="s">
        <v>193</v>
      </c>
      <c r="C48" s="121" t="s">
        <v>200</v>
      </c>
      <c r="D48" s="187">
        <v>501002</v>
      </c>
      <c r="E48" s="121" t="s">
        <v>201</v>
      </c>
      <c r="F48" s="121">
        <v>0.4512</v>
      </c>
      <c r="G48" s="121">
        <v>0.4512</v>
      </c>
      <c r="H48" s="121">
        <v>0.4512</v>
      </c>
      <c r="I48" s="121">
        <v>0.4512</v>
      </c>
      <c r="J48" s="194"/>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row>
    <row r="49" s="181" customFormat="true" ht="20" customHeight="true" spans="2:39">
      <c r="B49" s="121" t="s">
        <v>193</v>
      </c>
      <c r="C49" s="121" t="s">
        <v>202</v>
      </c>
      <c r="D49" s="187">
        <v>501002</v>
      </c>
      <c r="E49" s="121" t="s">
        <v>203</v>
      </c>
      <c r="F49" s="121">
        <v>3.789648</v>
      </c>
      <c r="G49" s="121">
        <v>3.789648</v>
      </c>
      <c r="H49" s="121">
        <v>3.789648</v>
      </c>
      <c r="I49" s="121">
        <v>3.789648</v>
      </c>
      <c r="J49" s="194"/>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row>
    <row r="50" s="181" customFormat="true" ht="20" customHeight="true" spans="2:39">
      <c r="B50" s="121" t="s">
        <v>193</v>
      </c>
      <c r="C50" s="121" t="s">
        <v>204</v>
      </c>
      <c r="D50" s="187">
        <v>501002</v>
      </c>
      <c r="E50" s="121" t="s">
        <v>205</v>
      </c>
      <c r="F50" s="121">
        <v>2.8373</v>
      </c>
      <c r="G50" s="121">
        <v>2.8373</v>
      </c>
      <c r="H50" s="121">
        <v>2.8373</v>
      </c>
      <c r="I50" s="121">
        <v>2.8373</v>
      </c>
      <c r="J50" s="194"/>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row>
    <row r="51" s="181" customFormat="true" ht="20" customHeight="true" spans="2:39">
      <c r="B51" s="121" t="s">
        <v>193</v>
      </c>
      <c r="C51" s="121" t="s">
        <v>206</v>
      </c>
      <c r="D51" s="187">
        <v>501002</v>
      </c>
      <c r="E51" s="121" t="s">
        <v>207</v>
      </c>
      <c r="F51" s="121">
        <v>1.62</v>
      </c>
      <c r="G51" s="121">
        <v>1.62</v>
      </c>
      <c r="H51" s="121">
        <v>1.62</v>
      </c>
      <c r="I51" s="121">
        <v>1.62</v>
      </c>
      <c r="J51" s="194"/>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row>
    <row r="52" s="181" customFormat="true" ht="20" customHeight="true" spans="2:39">
      <c r="B52" s="121" t="s">
        <v>193</v>
      </c>
      <c r="C52" s="121" t="s">
        <v>104</v>
      </c>
      <c r="D52" s="187">
        <v>501002</v>
      </c>
      <c r="E52" s="121" t="s">
        <v>210</v>
      </c>
      <c r="F52" s="121">
        <v>130.836184</v>
      </c>
      <c r="G52" s="121">
        <v>130.836184</v>
      </c>
      <c r="H52" s="121">
        <v>130.836184</v>
      </c>
      <c r="I52" s="121">
        <v>5.836184</v>
      </c>
      <c r="J52" s="121">
        <v>125</v>
      </c>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row>
    <row r="53" s="181" customFormat="true" ht="20" customHeight="true" spans="2:39">
      <c r="B53" s="121" t="s">
        <v>211</v>
      </c>
      <c r="C53" s="121" t="s">
        <v>95</v>
      </c>
      <c r="D53" s="187">
        <v>501002</v>
      </c>
      <c r="E53" s="121" t="s">
        <v>212</v>
      </c>
      <c r="F53" s="121">
        <v>22.3774</v>
      </c>
      <c r="G53" s="121">
        <v>22.3774</v>
      </c>
      <c r="H53" s="121">
        <v>22.3774</v>
      </c>
      <c r="I53" s="121">
        <v>22.3774</v>
      </c>
      <c r="J53" s="121"/>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row>
    <row r="54" s="181" customFormat="true" ht="20" customHeight="true" spans="2:39">
      <c r="B54" s="121" t="s">
        <v>211</v>
      </c>
      <c r="C54" s="121" t="s">
        <v>100</v>
      </c>
      <c r="D54" s="187">
        <v>501002</v>
      </c>
      <c r="E54" s="121" t="s">
        <v>213</v>
      </c>
      <c r="F54" s="121">
        <v>1.36</v>
      </c>
      <c r="G54" s="121">
        <v>1.36</v>
      </c>
      <c r="H54" s="121">
        <v>1.36</v>
      </c>
      <c r="I54" s="121">
        <v>1.36</v>
      </c>
      <c r="J54" s="121"/>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row>
    <row r="55" s="181" customFormat="true" ht="20" customHeight="true" spans="2:39">
      <c r="B55" s="187"/>
      <c r="C55" s="187"/>
      <c r="D55" s="187"/>
      <c r="E55" s="189" t="s">
        <v>78</v>
      </c>
      <c r="F55" s="151">
        <f t="shared" ref="F55:J55" si="4">SUM(F56:F75)</f>
        <v>1454.1</v>
      </c>
      <c r="G55" s="151">
        <f t="shared" si="4"/>
        <v>1454.1</v>
      </c>
      <c r="H55" s="151">
        <f t="shared" si="4"/>
        <v>1454.1</v>
      </c>
      <c r="I55" s="151">
        <f t="shared" si="4"/>
        <v>562.1</v>
      </c>
      <c r="J55" s="151">
        <f t="shared" si="4"/>
        <v>892</v>
      </c>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row>
    <row r="56" s="181" customFormat="true" ht="20" customHeight="true" spans="2:39">
      <c r="B56" s="157" t="s">
        <v>178</v>
      </c>
      <c r="C56" s="157" t="s">
        <v>96</v>
      </c>
      <c r="D56" s="159">
        <v>501003</v>
      </c>
      <c r="E56" s="167" t="s">
        <v>179</v>
      </c>
      <c r="F56" s="191">
        <v>98.81</v>
      </c>
      <c r="G56" s="191">
        <v>98.81</v>
      </c>
      <c r="H56" s="191">
        <v>98.81</v>
      </c>
      <c r="I56" s="191">
        <v>98.81</v>
      </c>
      <c r="J56" s="191"/>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row>
    <row r="57" s="181" customFormat="true" ht="20" customHeight="true" spans="2:39">
      <c r="B57" s="157" t="s">
        <v>178</v>
      </c>
      <c r="C57" s="157" t="s">
        <v>95</v>
      </c>
      <c r="D57" s="159">
        <v>501003</v>
      </c>
      <c r="E57" s="167" t="s">
        <v>180</v>
      </c>
      <c r="F57" s="191">
        <v>19.92</v>
      </c>
      <c r="G57" s="191">
        <v>19.92</v>
      </c>
      <c r="H57" s="191">
        <v>19.92</v>
      </c>
      <c r="I57" s="191">
        <v>19.92</v>
      </c>
      <c r="J57" s="191"/>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row>
    <row r="58" s="181" customFormat="true" ht="20" customHeight="true" spans="2:39">
      <c r="B58" s="157" t="s">
        <v>178</v>
      </c>
      <c r="C58" s="157" t="s">
        <v>100</v>
      </c>
      <c r="D58" s="159">
        <v>501003</v>
      </c>
      <c r="E58" s="167" t="s">
        <v>183</v>
      </c>
      <c r="F58" s="191">
        <v>222.03</v>
      </c>
      <c r="G58" s="191">
        <v>222.03</v>
      </c>
      <c r="H58" s="191">
        <v>222.03</v>
      </c>
      <c r="I58" s="191">
        <v>222.03</v>
      </c>
      <c r="J58" s="191"/>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row>
    <row r="59" s="181" customFormat="true" ht="20" customHeight="true" spans="2:39">
      <c r="B59" s="157" t="s">
        <v>178</v>
      </c>
      <c r="C59" s="157" t="s">
        <v>102</v>
      </c>
      <c r="D59" s="159">
        <v>501003</v>
      </c>
      <c r="E59" s="167" t="s">
        <v>184</v>
      </c>
      <c r="F59" s="191">
        <v>43.84</v>
      </c>
      <c r="G59" s="191">
        <v>43.84</v>
      </c>
      <c r="H59" s="191">
        <v>43.84</v>
      </c>
      <c r="I59" s="191">
        <v>43.84</v>
      </c>
      <c r="J59" s="191"/>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row>
    <row r="60" s="181" customFormat="true" ht="20" customHeight="true" spans="2:39">
      <c r="B60" s="157" t="s">
        <v>178</v>
      </c>
      <c r="C60" s="157" t="s">
        <v>113</v>
      </c>
      <c r="D60" s="159">
        <v>501003</v>
      </c>
      <c r="E60" s="167" t="s">
        <v>185</v>
      </c>
      <c r="F60" s="191">
        <v>26.24</v>
      </c>
      <c r="G60" s="191">
        <v>26.24</v>
      </c>
      <c r="H60" s="191">
        <v>26.24</v>
      </c>
      <c r="I60" s="191">
        <v>26.24</v>
      </c>
      <c r="J60" s="191"/>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row>
    <row r="61" s="181" customFormat="true" ht="20" customHeight="true" spans="2:39">
      <c r="B61" s="157" t="s">
        <v>178</v>
      </c>
      <c r="C61" s="157" t="s">
        <v>186</v>
      </c>
      <c r="D61" s="159">
        <v>501003</v>
      </c>
      <c r="E61" s="167" t="s">
        <v>187</v>
      </c>
      <c r="F61" s="191">
        <v>2.32</v>
      </c>
      <c r="G61" s="191">
        <v>2.32</v>
      </c>
      <c r="H61" s="191">
        <v>2.32</v>
      </c>
      <c r="I61" s="191">
        <v>2.32</v>
      </c>
      <c r="J61" s="191"/>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row>
    <row r="62" s="181" customFormat="true" ht="20" customHeight="true" spans="2:39">
      <c r="B62" s="157" t="s">
        <v>178</v>
      </c>
      <c r="C62" s="157" t="s">
        <v>188</v>
      </c>
      <c r="D62" s="159">
        <v>501003</v>
      </c>
      <c r="E62" s="167" t="s">
        <v>189</v>
      </c>
      <c r="F62" s="191">
        <v>4.77</v>
      </c>
      <c r="G62" s="191">
        <v>4.77</v>
      </c>
      <c r="H62" s="191">
        <v>4.77</v>
      </c>
      <c r="I62" s="191">
        <v>4.77</v>
      </c>
      <c r="J62" s="191"/>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row>
    <row r="63" s="181" customFormat="true" ht="20" customHeight="true" spans="2:39">
      <c r="B63" s="157" t="s">
        <v>178</v>
      </c>
      <c r="C63" s="157" t="s">
        <v>190</v>
      </c>
      <c r="D63" s="159">
        <v>501003</v>
      </c>
      <c r="E63" s="167" t="s">
        <v>191</v>
      </c>
      <c r="F63" s="191">
        <v>41.55</v>
      </c>
      <c r="G63" s="191">
        <v>41.55</v>
      </c>
      <c r="H63" s="191">
        <v>41.55</v>
      </c>
      <c r="I63" s="191">
        <v>41.55</v>
      </c>
      <c r="J63" s="191"/>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row>
    <row r="64" s="181" customFormat="true" ht="20" customHeight="true" spans="2:39">
      <c r="B64" s="157" t="s">
        <v>178</v>
      </c>
      <c r="C64" s="157" t="s">
        <v>104</v>
      </c>
      <c r="D64" s="159">
        <v>501003</v>
      </c>
      <c r="E64" s="167" t="s">
        <v>192</v>
      </c>
      <c r="F64" s="191">
        <v>22.01</v>
      </c>
      <c r="G64" s="191">
        <v>22.01</v>
      </c>
      <c r="H64" s="191">
        <v>22.01</v>
      </c>
      <c r="I64" s="191">
        <v>22.01</v>
      </c>
      <c r="J64" s="191"/>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row>
    <row r="65" s="181" customFormat="true" ht="20" customHeight="true" spans="2:39">
      <c r="B65" s="157" t="s">
        <v>193</v>
      </c>
      <c r="C65" s="157" t="s">
        <v>96</v>
      </c>
      <c r="D65" s="159">
        <v>501003</v>
      </c>
      <c r="E65" s="167" t="s">
        <v>194</v>
      </c>
      <c r="F65" s="191">
        <v>4.44</v>
      </c>
      <c r="G65" s="191">
        <v>4.44</v>
      </c>
      <c r="H65" s="191">
        <v>4.44</v>
      </c>
      <c r="I65" s="191">
        <v>4.44</v>
      </c>
      <c r="J65" s="191"/>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row>
    <row r="66" s="181" customFormat="true" ht="20" customHeight="true" spans="2:39">
      <c r="B66" s="157" t="s">
        <v>193</v>
      </c>
      <c r="C66" s="157" t="s">
        <v>106</v>
      </c>
      <c r="D66" s="159">
        <v>501003</v>
      </c>
      <c r="E66" s="167" t="s">
        <v>195</v>
      </c>
      <c r="F66" s="191">
        <v>0.89</v>
      </c>
      <c r="G66" s="191">
        <v>0.89</v>
      </c>
      <c r="H66" s="191">
        <v>0.89</v>
      </c>
      <c r="I66" s="191">
        <v>0.89</v>
      </c>
      <c r="J66" s="191"/>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row>
    <row r="67" s="181" customFormat="true" ht="20" customHeight="true" spans="2:39">
      <c r="B67" s="157" t="s">
        <v>193</v>
      </c>
      <c r="C67" s="157" t="s">
        <v>196</v>
      </c>
      <c r="D67" s="159">
        <v>501003</v>
      </c>
      <c r="E67" s="167" t="s">
        <v>197</v>
      </c>
      <c r="F67" s="191">
        <v>2.22</v>
      </c>
      <c r="G67" s="191">
        <v>2.22</v>
      </c>
      <c r="H67" s="191">
        <v>2.22</v>
      </c>
      <c r="I67" s="191">
        <v>2.22</v>
      </c>
      <c r="J67" s="191"/>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row>
    <row r="68" s="181" customFormat="true" ht="20" customHeight="true" spans="2:39">
      <c r="B68" s="157" t="s">
        <v>193</v>
      </c>
      <c r="C68" s="157" t="s">
        <v>100</v>
      </c>
      <c r="D68" s="159">
        <v>501003</v>
      </c>
      <c r="E68" s="167" t="s">
        <v>198</v>
      </c>
      <c r="F68" s="191">
        <v>1.69</v>
      </c>
      <c r="G68" s="191">
        <v>1.69</v>
      </c>
      <c r="H68" s="191">
        <v>1.69</v>
      </c>
      <c r="I68" s="191">
        <v>1.69</v>
      </c>
      <c r="J68" s="191"/>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row>
    <row r="69" s="181" customFormat="true" ht="20" customHeight="true" spans="2:39">
      <c r="B69" s="157" t="s">
        <v>193</v>
      </c>
      <c r="C69" s="157" t="s">
        <v>186</v>
      </c>
      <c r="D69" s="159">
        <v>501003</v>
      </c>
      <c r="E69" s="167" t="s">
        <v>199</v>
      </c>
      <c r="F69" s="191">
        <v>17.75</v>
      </c>
      <c r="G69" s="191">
        <v>17.75</v>
      </c>
      <c r="H69" s="191">
        <v>17.75</v>
      </c>
      <c r="I69" s="191">
        <v>17.75</v>
      </c>
      <c r="J69" s="191"/>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row>
    <row r="70" s="181" customFormat="true" ht="20" customHeight="true" spans="2:39">
      <c r="B70" s="157" t="s">
        <v>193</v>
      </c>
      <c r="C70" s="157" t="s">
        <v>200</v>
      </c>
      <c r="D70" s="159">
        <v>501003</v>
      </c>
      <c r="E70" s="167" t="s">
        <v>201</v>
      </c>
      <c r="F70" s="191">
        <v>0.29</v>
      </c>
      <c r="G70" s="191">
        <v>0.29</v>
      </c>
      <c r="H70" s="191">
        <v>0.29</v>
      </c>
      <c r="I70" s="191">
        <v>0.29</v>
      </c>
      <c r="J70" s="191"/>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row>
    <row r="71" s="181" customFormat="true" ht="20" customHeight="true" spans="2:39">
      <c r="B71" s="157" t="s">
        <v>193</v>
      </c>
      <c r="C71" s="157" t="s">
        <v>202</v>
      </c>
      <c r="D71" s="159">
        <v>501003</v>
      </c>
      <c r="E71" s="167" t="s">
        <v>203</v>
      </c>
      <c r="F71" s="191">
        <v>6.82</v>
      </c>
      <c r="G71" s="191">
        <v>6.82</v>
      </c>
      <c r="H71" s="191">
        <v>6.82</v>
      </c>
      <c r="I71" s="191">
        <v>6.82</v>
      </c>
      <c r="J71" s="191"/>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row>
    <row r="72" s="181" customFormat="true" ht="20" customHeight="true" spans="2:39">
      <c r="B72" s="157" t="s">
        <v>193</v>
      </c>
      <c r="C72" s="157" t="s">
        <v>204</v>
      </c>
      <c r="D72" s="159">
        <v>501003</v>
      </c>
      <c r="E72" s="167" t="s">
        <v>205</v>
      </c>
      <c r="F72" s="199">
        <v>3.52</v>
      </c>
      <c r="G72" s="199">
        <v>3.52</v>
      </c>
      <c r="H72" s="199">
        <v>3.52</v>
      </c>
      <c r="I72" s="199">
        <v>3.52</v>
      </c>
      <c r="J72" s="199"/>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row>
    <row r="73" s="181" customFormat="true" ht="20" customHeight="true" spans="2:39">
      <c r="B73" s="157" t="s">
        <v>193</v>
      </c>
      <c r="C73" s="157" t="s">
        <v>206</v>
      </c>
      <c r="D73" s="159">
        <v>501003</v>
      </c>
      <c r="E73" s="167" t="s">
        <v>207</v>
      </c>
      <c r="F73" s="199">
        <v>15.39</v>
      </c>
      <c r="G73" s="199">
        <v>15.39</v>
      </c>
      <c r="H73" s="199">
        <v>15.39</v>
      </c>
      <c r="I73" s="199">
        <v>15.39</v>
      </c>
      <c r="J73" s="199"/>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row>
    <row r="74" s="181" customFormat="true" ht="20" customHeight="true" spans="2:39">
      <c r="B74" s="157" t="s">
        <v>193</v>
      </c>
      <c r="C74" s="157" t="s">
        <v>104</v>
      </c>
      <c r="D74" s="159">
        <v>501003</v>
      </c>
      <c r="E74" s="167" t="s">
        <v>210</v>
      </c>
      <c r="F74" s="199">
        <v>899.83</v>
      </c>
      <c r="G74" s="199">
        <v>899.83</v>
      </c>
      <c r="H74" s="199">
        <v>899.83</v>
      </c>
      <c r="I74" s="199">
        <v>7.83</v>
      </c>
      <c r="J74" s="171">
        <v>892</v>
      </c>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row>
    <row r="75" s="181" customFormat="true" ht="20" customHeight="true" spans="2:39">
      <c r="B75" s="157" t="s">
        <v>211</v>
      </c>
      <c r="C75" s="157" t="s">
        <v>95</v>
      </c>
      <c r="D75" s="159">
        <v>501003</v>
      </c>
      <c r="E75" s="167" t="s">
        <v>212</v>
      </c>
      <c r="F75" s="199">
        <v>19.77</v>
      </c>
      <c r="G75" s="199">
        <v>19.77</v>
      </c>
      <c r="H75" s="199">
        <v>19.77</v>
      </c>
      <c r="I75" s="199">
        <v>19.77</v>
      </c>
      <c r="J75" s="199"/>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row>
    <row r="76" s="181" customFormat="true" ht="20" customHeight="true" spans="2:39">
      <c r="B76" s="187"/>
      <c r="C76" s="187"/>
      <c r="D76" s="187"/>
      <c r="E76" s="189" t="s">
        <v>80</v>
      </c>
      <c r="F76" s="151">
        <f>SUM(F77:F97)</f>
        <v>295.97</v>
      </c>
      <c r="G76" s="151">
        <f>SUM(G77:G97)</f>
        <v>295.97</v>
      </c>
      <c r="H76" s="151">
        <f>SUM(H77:H97)</f>
        <v>295.97</v>
      </c>
      <c r="I76" s="151">
        <f>SUM(I77:I97)</f>
        <v>283.27</v>
      </c>
      <c r="J76" s="151">
        <f>SUM(J77:J97)</f>
        <v>12.7</v>
      </c>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row>
    <row r="77" s="181" customFormat="true" ht="20" customHeight="true" spans="2:39">
      <c r="B77" s="157" t="s">
        <v>178</v>
      </c>
      <c r="C77" s="157" t="s">
        <v>96</v>
      </c>
      <c r="D77" s="187">
        <v>501004</v>
      </c>
      <c r="E77" s="164" t="s">
        <v>179</v>
      </c>
      <c r="F77" s="125">
        <v>65.99</v>
      </c>
      <c r="G77" s="125">
        <v>65.99</v>
      </c>
      <c r="H77" s="125">
        <v>65.99</v>
      </c>
      <c r="I77" s="125">
        <v>65.99</v>
      </c>
      <c r="J77" s="125"/>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row>
    <row r="78" s="181" customFormat="true" ht="20" customHeight="true" spans="2:39">
      <c r="B78" s="157" t="s">
        <v>178</v>
      </c>
      <c r="C78" s="157" t="s">
        <v>95</v>
      </c>
      <c r="D78" s="187">
        <v>501004</v>
      </c>
      <c r="E78" s="164" t="s">
        <v>180</v>
      </c>
      <c r="F78" s="125">
        <v>10.18</v>
      </c>
      <c r="G78" s="125">
        <v>10.18</v>
      </c>
      <c r="H78" s="125">
        <v>10.18</v>
      </c>
      <c r="I78" s="125">
        <v>10.18</v>
      </c>
      <c r="J78" s="125"/>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row>
    <row r="79" s="181" customFormat="true" ht="20" customHeight="true" spans="2:39">
      <c r="B79" s="157" t="s">
        <v>178</v>
      </c>
      <c r="C79" s="157" t="s">
        <v>100</v>
      </c>
      <c r="D79" s="187">
        <v>501004</v>
      </c>
      <c r="E79" s="164" t="s">
        <v>183</v>
      </c>
      <c r="F79" s="125">
        <v>96.12</v>
      </c>
      <c r="G79" s="125">
        <v>96.12</v>
      </c>
      <c r="H79" s="125">
        <v>96.12</v>
      </c>
      <c r="I79" s="125">
        <v>96.12</v>
      </c>
      <c r="J79" s="125"/>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row>
    <row r="80" s="181" customFormat="true" ht="20" customHeight="true" spans="2:39">
      <c r="B80" s="157" t="s">
        <v>178</v>
      </c>
      <c r="C80" s="157" t="s">
        <v>102</v>
      </c>
      <c r="D80" s="187">
        <v>501004</v>
      </c>
      <c r="E80" s="164" t="s">
        <v>184</v>
      </c>
      <c r="F80" s="125">
        <v>21.3</v>
      </c>
      <c r="G80" s="125">
        <v>21.3</v>
      </c>
      <c r="H80" s="125">
        <v>21.3</v>
      </c>
      <c r="I80" s="125">
        <v>21.3</v>
      </c>
      <c r="J80" s="125"/>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row>
    <row r="81" s="181" customFormat="true" ht="20" customHeight="true" spans="2:39">
      <c r="B81" s="157" t="s">
        <v>178</v>
      </c>
      <c r="C81" s="157" t="s">
        <v>113</v>
      </c>
      <c r="D81" s="187">
        <v>501004</v>
      </c>
      <c r="E81" s="164" t="s">
        <v>185</v>
      </c>
      <c r="F81" s="125">
        <v>13.27</v>
      </c>
      <c r="G81" s="125">
        <v>13.27</v>
      </c>
      <c r="H81" s="125">
        <v>13.27</v>
      </c>
      <c r="I81" s="125">
        <v>13.27</v>
      </c>
      <c r="J81" s="125"/>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row>
    <row r="82" s="181" customFormat="true" ht="20" customHeight="true" spans="2:39">
      <c r="B82" s="157" t="s">
        <v>178</v>
      </c>
      <c r="C82" s="157" t="s">
        <v>186</v>
      </c>
      <c r="D82" s="187">
        <v>501004</v>
      </c>
      <c r="E82" s="164" t="s">
        <v>187</v>
      </c>
      <c r="F82" s="125">
        <v>1.36</v>
      </c>
      <c r="G82" s="125">
        <v>1.36</v>
      </c>
      <c r="H82" s="125">
        <v>1.36</v>
      </c>
      <c r="I82" s="125">
        <v>1.36</v>
      </c>
      <c r="J82" s="125"/>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row>
    <row r="83" s="181" customFormat="true" ht="20" customHeight="true" spans="2:39">
      <c r="B83" s="157" t="s">
        <v>178</v>
      </c>
      <c r="C83" s="157" t="s">
        <v>188</v>
      </c>
      <c r="D83" s="187">
        <v>501004</v>
      </c>
      <c r="E83" s="164" t="s">
        <v>189</v>
      </c>
      <c r="F83" s="125">
        <v>2.41</v>
      </c>
      <c r="G83" s="125">
        <v>2.41</v>
      </c>
      <c r="H83" s="125">
        <v>2.41</v>
      </c>
      <c r="I83" s="125">
        <v>2.41</v>
      </c>
      <c r="J83" s="125"/>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row>
    <row r="84" s="181" customFormat="true" ht="20" customHeight="true" spans="2:39">
      <c r="B84" s="157" t="s">
        <v>178</v>
      </c>
      <c r="C84" s="157" t="s">
        <v>190</v>
      </c>
      <c r="D84" s="187">
        <v>501004</v>
      </c>
      <c r="E84" s="164" t="s">
        <v>191</v>
      </c>
      <c r="F84" s="125">
        <v>20.68</v>
      </c>
      <c r="G84" s="125">
        <v>20.68</v>
      </c>
      <c r="H84" s="125">
        <v>20.68</v>
      </c>
      <c r="I84" s="125">
        <v>20.68</v>
      </c>
      <c r="J84" s="125"/>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row>
    <row r="85" s="181" customFormat="true" ht="20" customHeight="true" spans="2:39">
      <c r="B85" s="157" t="s">
        <v>193</v>
      </c>
      <c r="C85" s="157" t="s">
        <v>96</v>
      </c>
      <c r="D85" s="187">
        <v>501004</v>
      </c>
      <c r="E85" s="164" t="s">
        <v>194</v>
      </c>
      <c r="F85" s="125">
        <v>2.6</v>
      </c>
      <c r="G85" s="125">
        <v>2.6</v>
      </c>
      <c r="H85" s="125">
        <v>2.6</v>
      </c>
      <c r="I85" s="125">
        <v>2.6</v>
      </c>
      <c r="J85" s="125"/>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row>
    <row r="86" s="181" customFormat="true" ht="20" customHeight="true" spans="2:39">
      <c r="B86" s="157" t="s">
        <v>193</v>
      </c>
      <c r="C86" s="157" t="s">
        <v>106</v>
      </c>
      <c r="D86" s="187">
        <v>501004</v>
      </c>
      <c r="E86" s="164" t="s">
        <v>195</v>
      </c>
      <c r="F86" s="125">
        <v>0.52</v>
      </c>
      <c r="G86" s="125">
        <v>0.52</v>
      </c>
      <c r="H86" s="125">
        <v>0.52</v>
      </c>
      <c r="I86" s="125">
        <v>0.52</v>
      </c>
      <c r="J86" s="125"/>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row>
    <row r="87" s="181" customFormat="true" ht="20" customHeight="true" spans="2:39">
      <c r="B87" s="157" t="s">
        <v>193</v>
      </c>
      <c r="C87" s="157" t="s">
        <v>196</v>
      </c>
      <c r="D87" s="187">
        <v>501004</v>
      </c>
      <c r="E87" s="164" t="s">
        <v>197</v>
      </c>
      <c r="F87" s="125">
        <v>1.3</v>
      </c>
      <c r="G87" s="125">
        <v>1.3</v>
      </c>
      <c r="H87" s="125">
        <v>1.3</v>
      </c>
      <c r="I87" s="125">
        <v>1.3</v>
      </c>
      <c r="J87" s="125"/>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row>
    <row r="88" s="181" customFormat="true" ht="20" customHeight="true" spans="2:39">
      <c r="B88" s="157" t="s">
        <v>193</v>
      </c>
      <c r="C88" s="157" t="s">
        <v>100</v>
      </c>
      <c r="D88" s="187">
        <v>501004</v>
      </c>
      <c r="E88" s="164" t="s">
        <v>198</v>
      </c>
      <c r="F88" s="125">
        <v>1.04</v>
      </c>
      <c r="G88" s="125">
        <v>1.04</v>
      </c>
      <c r="H88" s="125">
        <v>1.04</v>
      </c>
      <c r="I88" s="125">
        <v>1.04</v>
      </c>
      <c r="J88" s="125"/>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row>
    <row r="89" s="181" customFormat="true" ht="20" customHeight="true" spans="2:39">
      <c r="B89" s="157" t="s">
        <v>193</v>
      </c>
      <c r="C89" s="157" t="s">
        <v>186</v>
      </c>
      <c r="D89" s="187">
        <v>501004</v>
      </c>
      <c r="E89" s="164" t="s">
        <v>199</v>
      </c>
      <c r="F89" s="125">
        <v>10.4</v>
      </c>
      <c r="G89" s="125">
        <v>10.4</v>
      </c>
      <c r="H89" s="125">
        <v>10.4</v>
      </c>
      <c r="I89" s="125">
        <v>10.4</v>
      </c>
      <c r="J89" s="125"/>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row>
    <row r="90" s="181" customFormat="true" ht="20" customHeight="true" spans="2:39">
      <c r="B90" s="157" t="s">
        <v>193</v>
      </c>
      <c r="C90" s="157" t="s">
        <v>200</v>
      </c>
      <c r="D90" s="187">
        <v>501004</v>
      </c>
      <c r="E90" s="164" t="s">
        <v>201</v>
      </c>
      <c r="F90" s="125">
        <v>1.38</v>
      </c>
      <c r="G90" s="125">
        <v>1.38</v>
      </c>
      <c r="H90" s="125">
        <v>1.38</v>
      </c>
      <c r="I90" s="125">
        <v>1.38</v>
      </c>
      <c r="J90" s="125"/>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row>
    <row r="91" s="181" customFormat="true" ht="20" customHeight="true" spans="2:39">
      <c r="B91" s="157" t="s">
        <v>193</v>
      </c>
      <c r="C91" s="157" t="s">
        <v>202</v>
      </c>
      <c r="D91" s="187">
        <v>501004</v>
      </c>
      <c r="E91" s="164" t="s">
        <v>203</v>
      </c>
      <c r="F91" s="125">
        <v>3.45</v>
      </c>
      <c r="G91" s="125">
        <v>3.45</v>
      </c>
      <c r="H91" s="125">
        <v>3.45</v>
      </c>
      <c r="I91" s="125">
        <v>3.45</v>
      </c>
      <c r="J91" s="125"/>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row>
    <row r="92" s="181" customFormat="true" ht="20" customHeight="true" spans="2:39">
      <c r="B92" s="157" t="s">
        <v>193</v>
      </c>
      <c r="C92" s="157" t="s">
        <v>204</v>
      </c>
      <c r="D92" s="187">
        <v>501004</v>
      </c>
      <c r="E92" s="164" t="s">
        <v>205</v>
      </c>
      <c r="F92" s="125">
        <v>3.16</v>
      </c>
      <c r="G92" s="125">
        <v>3.16</v>
      </c>
      <c r="H92" s="125">
        <v>3.16</v>
      </c>
      <c r="I92" s="125">
        <v>3.16</v>
      </c>
      <c r="J92" s="125"/>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row>
    <row r="93" s="181" customFormat="true" ht="20" customHeight="true" spans="2:39">
      <c r="B93" s="157" t="s">
        <v>193</v>
      </c>
      <c r="C93" s="157" t="s">
        <v>206</v>
      </c>
      <c r="D93" s="187">
        <v>501004</v>
      </c>
      <c r="E93" s="164" t="s">
        <v>207</v>
      </c>
      <c r="F93" s="125">
        <v>4.86</v>
      </c>
      <c r="G93" s="125">
        <v>4.86</v>
      </c>
      <c r="H93" s="125">
        <v>4.86</v>
      </c>
      <c r="I93" s="125">
        <v>4.86</v>
      </c>
      <c r="J93" s="125"/>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row>
    <row r="94" s="181" customFormat="true" ht="20" customHeight="true" spans="2:39">
      <c r="B94" s="157" t="s">
        <v>193</v>
      </c>
      <c r="C94" s="157" t="s">
        <v>104</v>
      </c>
      <c r="D94" s="187">
        <v>501004</v>
      </c>
      <c r="E94" s="164" t="s">
        <v>210</v>
      </c>
      <c r="F94" s="125">
        <v>7.77</v>
      </c>
      <c r="G94" s="125">
        <v>7.77</v>
      </c>
      <c r="H94" s="125">
        <v>7.77</v>
      </c>
      <c r="I94" s="125">
        <v>5.07</v>
      </c>
      <c r="J94" s="125">
        <v>2.7</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row>
    <row r="95" s="181" customFormat="true" ht="20" customHeight="true" spans="2:39">
      <c r="B95" s="157" t="s">
        <v>211</v>
      </c>
      <c r="C95" s="157" t="s">
        <v>95</v>
      </c>
      <c r="D95" s="187">
        <v>501004</v>
      </c>
      <c r="E95" s="164" t="s">
        <v>212</v>
      </c>
      <c r="F95" s="125">
        <v>17.14</v>
      </c>
      <c r="G95" s="125">
        <v>17.14</v>
      </c>
      <c r="H95" s="125">
        <v>17.14</v>
      </c>
      <c r="I95" s="125">
        <v>17.14</v>
      </c>
      <c r="J95" s="125"/>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row>
    <row r="96" s="181" customFormat="true" ht="20" customHeight="true" spans="2:39">
      <c r="B96" s="157" t="s">
        <v>211</v>
      </c>
      <c r="C96" s="157" t="s">
        <v>100</v>
      </c>
      <c r="D96" s="187">
        <v>501004</v>
      </c>
      <c r="E96" s="164" t="s">
        <v>213</v>
      </c>
      <c r="F96" s="125">
        <v>1.04</v>
      </c>
      <c r="G96" s="125">
        <v>1.04</v>
      </c>
      <c r="H96" s="125">
        <v>1.04</v>
      </c>
      <c r="I96" s="125">
        <v>1.04</v>
      </c>
      <c r="J96" s="125"/>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row>
    <row r="97" s="181" customFormat="true" ht="20" customHeight="true" spans="2:39">
      <c r="B97" s="157" t="s">
        <v>211</v>
      </c>
      <c r="C97" s="157" t="s">
        <v>104</v>
      </c>
      <c r="D97" s="187">
        <v>501004</v>
      </c>
      <c r="E97" s="164" t="s">
        <v>215</v>
      </c>
      <c r="F97" s="125">
        <v>10</v>
      </c>
      <c r="G97" s="125">
        <v>10</v>
      </c>
      <c r="H97" s="125">
        <v>10</v>
      </c>
      <c r="I97" s="200"/>
      <c r="J97" s="125">
        <v>10</v>
      </c>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row>
    <row r="98" s="181" customFormat="true" ht="20" customHeight="true" spans="2:39">
      <c r="B98" s="187"/>
      <c r="C98" s="187"/>
      <c r="D98" s="187"/>
      <c r="E98" s="189" t="s">
        <v>82</v>
      </c>
      <c r="F98" s="151">
        <f t="shared" ref="F98:J98" si="5">SUM(F99:F119)</f>
        <v>484.419478</v>
      </c>
      <c r="G98" s="151">
        <f t="shared" si="5"/>
        <v>484.419478</v>
      </c>
      <c r="H98" s="151">
        <f t="shared" si="5"/>
        <v>484.419478</v>
      </c>
      <c r="I98" s="151">
        <f t="shared" si="5"/>
        <v>404.419478</v>
      </c>
      <c r="J98" s="151">
        <f t="shared" si="5"/>
        <v>80</v>
      </c>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row>
    <row r="99" s="181" customFormat="true" ht="20" customHeight="true" spans="2:39">
      <c r="B99" s="157" t="s">
        <v>178</v>
      </c>
      <c r="C99" s="157" t="s">
        <v>96</v>
      </c>
      <c r="D99" s="187">
        <v>501010</v>
      </c>
      <c r="E99" s="167" t="s">
        <v>179</v>
      </c>
      <c r="F99" s="125">
        <v>80.2584</v>
      </c>
      <c r="G99" s="125">
        <v>80.2584</v>
      </c>
      <c r="H99" s="125">
        <v>80.2584</v>
      </c>
      <c r="I99" s="125">
        <v>80.2584</v>
      </c>
      <c r="J99" s="201"/>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row>
    <row r="100" s="181" customFormat="true" ht="20" customHeight="true" spans="2:39">
      <c r="B100" s="157" t="s">
        <v>178</v>
      </c>
      <c r="C100" s="157" t="s">
        <v>95</v>
      </c>
      <c r="D100" s="187">
        <v>501010</v>
      </c>
      <c r="E100" s="167" t="s">
        <v>180</v>
      </c>
      <c r="F100" s="125">
        <v>22.956</v>
      </c>
      <c r="G100" s="125">
        <v>22.956</v>
      </c>
      <c r="H100" s="125">
        <v>22.956</v>
      </c>
      <c r="I100" s="125">
        <v>22.956</v>
      </c>
      <c r="J100" s="201"/>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row>
    <row r="101" s="181" customFormat="true" ht="20" customHeight="true" spans="2:39">
      <c r="B101" s="157" t="s">
        <v>178</v>
      </c>
      <c r="C101" s="157" t="s">
        <v>100</v>
      </c>
      <c r="D101" s="187">
        <v>501010</v>
      </c>
      <c r="E101" s="167" t="s">
        <v>183</v>
      </c>
      <c r="F101" s="125">
        <v>127.2795</v>
      </c>
      <c r="G101" s="125">
        <v>127.2795</v>
      </c>
      <c r="H101" s="125">
        <v>127.2795</v>
      </c>
      <c r="I101" s="125">
        <v>127.2795</v>
      </c>
      <c r="J101" s="201"/>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row>
    <row r="102" s="181" customFormat="true" ht="20" customHeight="true" spans="2:39">
      <c r="B102" s="157" t="s">
        <v>178</v>
      </c>
      <c r="C102" s="157" t="s">
        <v>102</v>
      </c>
      <c r="D102" s="187">
        <v>501010</v>
      </c>
      <c r="E102" s="167" t="s">
        <v>184</v>
      </c>
      <c r="F102" s="125">
        <v>28.3683</v>
      </c>
      <c r="G102" s="125">
        <v>28.3683</v>
      </c>
      <c r="H102" s="125">
        <v>28.3683</v>
      </c>
      <c r="I102" s="125">
        <v>28.3683</v>
      </c>
      <c r="J102" s="201"/>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row>
    <row r="103" s="181" customFormat="true" ht="20" customHeight="true" spans="2:39">
      <c r="B103" s="157" t="s">
        <v>178</v>
      </c>
      <c r="C103" s="157" t="s">
        <v>113</v>
      </c>
      <c r="D103" s="187">
        <v>501010</v>
      </c>
      <c r="E103" s="167" t="s">
        <v>185</v>
      </c>
      <c r="F103" s="125">
        <v>17.748</v>
      </c>
      <c r="G103" s="125">
        <v>17.748</v>
      </c>
      <c r="H103" s="125">
        <v>17.748</v>
      </c>
      <c r="I103" s="125">
        <v>17.748</v>
      </c>
      <c r="J103" s="201"/>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row>
    <row r="104" s="181" customFormat="true" ht="20" customHeight="true" spans="2:39">
      <c r="B104" s="157" t="s">
        <v>178</v>
      </c>
      <c r="C104" s="157" t="s">
        <v>186</v>
      </c>
      <c r="D104" s="187">
        <v>501010</v>
      </c>
      <c r="E104" s="167" t="s">
        <v>187</v>
      </c>
      <c r="F104" s="125">
        <v>1.84</v>
      </c>
      <c r="G104" s="125">
        <v>1.84</v>
      </c>
      <c r="H104" s="125">
        <v>1.84</v>
      </c>
      <c r="I104" s="125">
        <v>1.84</v>
      </c>
      <c r="J104" s="201"/>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row>
    <row r="105" s="181" customFormat="true" ht="20" customHeight="true" spans="2:39">
      <c r="B105" s="157" t="s">
        <v>178</v>
      </c>
      <c r="C105" s="157" t="s">
        <v>188</v>
      </c>
      <c r="D105" s="187">
        <v>501010</v>
      </c>
      <c r="E105" s="167" t="s">
        <v>189</v>
      </c>
      <c r="F105" s="125">
        <v>3.2269</v>
      </c>
      <c r="G105" s="125">
        <v>3.2269</v>
      </c>
      <c r="H105" s="125">
        <v>3.2269</v>
      </c>
      <c r="I105" s="125">
        <v>3.2269</v>
      </c>
      <c r="J105" s="202"/>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row>
    <row r="106" s="181" customFormat="true" ht="20" customHeight="true" spans="2:39">
      <c r="B106" s="157" t="s">
        <v>178</v>
      </c>
      <c r="C106" s="157" t="s">
        <v>190</v>
      </c>
      <c r="D106" s="187">
        <v>501010</v>
      </c>
      <c r="E106" s="167" t="s">
        <v>191</v>
      </c>
      <c r="F106" s="125">
        <v>31.1225</v>
      </c>
      <c r="G106" s="125">
        <v>31.1225</v>
      </c>
      <c r="H106" s="125">
        <v>31.1225</v>
      </c>
      <c r="I106" s="125">
        <v>31.1225</v>
      </c>
      <c r="J106" s="202"/>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row>
    <row r="107" s="181" customFormat="true" ht="20" customHeight="true" spans="2:39">
      <c r="B107" s="157" t="s">
        <v>178</v>
      </c>
      <c r="C107" s="157" t="s">
        <v>104</v>
      </c>
      <c r="D107" s="187">
        <v>501010</v>
      </c>
      <c r="E107" s="167" t="s">
        <v>192</v>
      </c>
      <c r="F107" s="125">
        <v>48.0639</v>
      </c>
      <c r="G107" s="125">
        <v>48.0639</v>
      </c>
      <c r="H107" s="125">
        <v>48.0639</v>
      </c>
      <c r="I107" s="125">
        <v>48.0639</v>
      </c>
      <c r="J107" s="202"/>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row>
    <row r="108" s="181" customFormat="true" ht="20" customHeight="true" spans="2:39">
      <c r="B108" s="157" t="s">
        <v>193</v>
      </c>
      <c r="C108" s="157" t="s">
        <v>96</v>
      </c>
      <c r="D108" s="187">
        <v>501010</v>
      </c>
      <c r="E108" s="167" t="s">
        <v>194</v>
      </c>
      <c r="F108" s="125">
        <v>3.519</v>
      </c>
      <c r="G108" s="125">
        <v>3.519</v>
      </c>
      <c r="H108" s="125">
        <v>3.519</v>
      </c>
      <c r="I108" s="125">
        <v>3.519</v>
      </c>
      <c r="J108" s="202"/>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row>
    <row r="109" s="181" customFormat="true" ht="20" customHeight="true" spans="2:39">
      <c r="B109" s="157" t="s">
        <v>193</v>
      </c>
      <c r="C109" s="157" t="s">
        <v>106</v>
      </c>
      <c r="D109" s="187">
        <v>501010</v>
      </c>
      <c r="E109" s="167" t="s">
        <v>195</v>
      </c>
      <c r="F109" s="125">
        <v>0.7038</v>
      </c>
      <c r="G109" s="125">
        <v>0.7038</v>
      </c>
      <c r="H109" s="125">
        <v>0.7038</v>
      </c>
      <c r="I109" s="125">
        <v>0.7038</v>
      </c>
      <c r="J109" s="202"/>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row>
    <row r="110" s="181" customFormat="true" ht="20" customHeight="true" spans="2:39">
      <c r="B110" s="157" t="s">
        <v>193</v>
      </c>
      <c r="C110" s="157" t="s">
        <v>196</v>
      </c>
      <c r="D110" s="187">
        <v>501010</v>
      </c>
      <c r="E110" s="167" t="s">
        <v>197</v>
      </c>
      <c r="F110" s="125">
        <v>1.7595</v>
      </c>
      <c r="G110" s="125">
        <v>1.7595</v>
      </c>
      <c r="H110" s="125">
        <v>1.7595</v>
      </c>
      <c r="I110" s="125">
        <v>1.7595</v>
      </c>
      <c r="J110" s="202"/>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row>
    <row r="111" s="181" customFormat="true" ht="20" customHeight="true" spans="2:39">
      <c r="B111" s="157" t="s">
        <v>193</v>
      </c>
      <c r="C111" s="157" t="s">
        <v>100</v>
      </c>
      <c r="D111" s="187">
        <v>501010</v>
      </c>
      <c r="E111" s="167" t="s">
        <v>198</v>
      </c>
      <c r="F111" s="125">
        <v>1.3</v>
      </c>
      <c r="G111" s="125">
        <v>1.3</v>
      </c>
      <c r="H111" s="125">
        <v>1.3</v>
      </c>
      <c r="I111" s="125">
        <v>1.3</v>
      </c>
      <c r="J111" s="202"/>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row>
    <row r="112" s="181" customFormat="true" ht="20" customHeight="true" spans="2:39">
      <c r="B112" s="157" t="s">
        <v>193</v>
      </c>
      <c r="C112" s="157" t="s">
        <v>186</v>
      </c>
      <c r="D112" s="187">
        <v>501010</v>
      </c>
      <c r="E112" s="167" t="s">
        <v>199</v>
      </c>
      <c r="F112" s="125">
        <v>14.076</v>
      </c>
      <c r="G112" s="125">
        <v>14.076</v>
      </c>
      <c r="H112" s="125">
        <v>14.076</v>
      </c>
      <c r="I112" s="125">
        <v>14.076</v>
      </c>
      <c r="J112" s="202"/>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row>
    <row r="113" s="181" customFormat="true" ht="20" customHeight="true" spans="2:39">
      <c r="B113" s="157" t="s">
        <v>193</v>
      </c>
      <c r="C113" s="157" t="s">
        <v>200</v>
      </c>
      <c r="D113" s="187">
        <v>501010</v>
      </c>
      <c r="E113" s="167" t="s">
        <v>201</v>
      </c>
      <c r="F113" s="125">
        <v>0.38</v>
      </c>
      <c r="G113" s="125">
        <v>0.38</v>
      </c>
      <c r="H113" s="125">
        <v>0.38</v>
      </c>
      <c r="I113" s="125">
        <v>0.38</v>
      </c>
      <c r="J113" s="202"/>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row>
    <row r="114" s="181" customFormat="true" ht="20" customHeight="true" spans="2:39">
      <c r="B114" s="157" t="s">
        <v>193</v>
      </c>
      <c r="C114" s="157" t="s">
        <v>202</v>
      </c>
      <c r="D114" s="187">
        <v>501010</v>
      </c>
      <c r="E114" s="167" t="s">
        <v>203</v>
      </c>
      <c r="F114" s="125">
        <v>4.609878</v>
      </c>
      <c r="G114" s="125">
        <v>4.609878</v>
      </c>
      <c r="H114" s="125">
        <v>4.609878</v>
      </c>
      <c r="I114" s="125">
        <v>4.609878</v>
      </c>
      <c r="J114" s="202"/>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row>
    <row r="115" s="181" customFormat="true" ht="20" customHeight="true" spans="2:39">
      <c r="B115" s="157" t="s">
        <v>193</v>
      </c>
      <c r="C115" s="157" t="s">
        <v>204</v>
      </c>
      <c r="D115" s="187">
        <v>501010</v>
      </c>
      <c r="E115" s="167" t="s">
        <v>205</v>
      </c>
      <c r="F115" s="125">
        <v>2.5478</v>
      </c>
      <c r="G115" s="125">
        <v>2.5478</v>
      </c>
      <c r="H115" s="125">
        <v>2.5478</v>
      </c>
      <c r="I115" s="125">
        <v>2.5478</v>
      </c>
      <c r="J115" s="202"/>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row>
    <row r="116" s="181" customFormat="true" ht="20" customHeight="true" spans="2:39">
      <c r="B116" s="157" t="s">
        <v>193</v>
      </c>
      <c r="C116" s="157" t="s">
        <v>206</v>
      </c>
      <c r="D116" s="187">
        <v>501010</v>
      </c>
      <c r="E116" s="167" t="s">
        <v>207</v>
      </c>
      <c r="F116" s="125">
        <v>1.62</v>
      </c>
      <c r="G116" s="125">
        <v>1.62</v>
      </c>
      <c r="H116" s="125">
        <v>1.62</v>
      </c>
      <c r="I116" s="125">
        <v>1.62</v>
      </c>
      <c r="J116" s="202"/>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row>
    <row r="117" s="181" customFormat="true" ht="20" customHeight="true" spans="2:39">
      <c r="B117" s="157" t="s">
        <v>193</v>
      </c>
      <c r="C117" s="157" t="s">
        <v>104</v>
      </c>
      <c r="D117" s="187">
        <v>501010</v>
      </c>
      <c r="E117" s="167" t="s">
        <v>210</v>
      </c>
      <c r="F117" s="125">
        <v>84.67</v>
      </c>
      <c r="G117" s="125">
        <v>84.67</v>
      </c>
      <c r="H117" s="125">
        <v>84.67</v>
      </c>
      <c r="I117" s="125">
        <v>4.67</v>
      </c>
      <c r="J117" s="201">
        <v>80</v>
      </c>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row>
    <row r="118" s="181" customFormat="true" ht="20" customHeight="true" spans="2:39">
      <c r="B118" s="157" t="s">
        <v>211</v>
      </c>
      <c r="C118" s="157" t="s">
        <v>95</v>
      </c>
      <c r="D118" s="187">
        <v>501010</v>
      </c>
      <c r="E118" s="167" t="s">
        <v>212</v>
      </c>
      <c r="F118" s="125">
        <v>7.89</v>
      </c>
      <c r="G118" s="125">
        <v>7.89</v>
      </c>
      <c r="H118" s="125">
        <v>7.89</v>
      </c>
      <c r="I118" s="125">
        <v>7.89</v>
      </c>
      <c r="J118" s="202"/>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row>
    <row r="119" s="181" customFormat="true" ht="20" customHeight="true" spans="2:39">
      <c r="B119" s="157" t="s">
        <v>211</v>
      </c>
      <c r="C119" s="157" t="s">
        <v>100</v>
      </c>
      <c r="D119" s="187">
        <v>501010</v>
      </c>
      <c r="E119" s="167" t="s">
        <v>213</v>
      </c>
      <c r="F119" s="125">
        <v>0.48</v>
      </c>
      <c r="G119" s="125">
        <v>0.48</v>
      </c>
      <c r="H119" s="125">
        <v>0.48</v>
      </c>
      <c r="I119" s="125">
        <v>0.48</v>
      </c>
      <c r="J119" s="202"/>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3"/>
  <sheetViews>
    <sheetView workbookViewId="0">
      <pane ySplit="6" topLeftCell="A20" activePane="bottomLeft" state="frozen"/>
      <selection/>
      <selection pane="bottomLeft" activeCell="F32" sqref="F32"/>
    </sheetView>
  </sheetViews>
  <sheetFormatPr defaultColWidth="10" defaultRowHeight="13.5"/>
  <cols>
    <col min="1" max="1" width="1.53333333333333" style="131" customWidth="true"/>
    <col min="2" max="4" width="6.15833333333333" style="131" customWidth="true"/>
    <col min="5" max="5" width="16.825" style="131" customWidth="true"/>
    <col min="6" max="6" width="41.025" style="131" customWidth="true"/>
    <col min="7" max="9" width="16.4166666666667" style="131" customWidth="true"/>
    <col min="10" max="10" width="1.53333333333333" style="131" customWidth="true"/>
    <col min="11" max="12" width="9.76666666666667" style="131" customWidth="true"/>
    <col min="13" max="16384" width="10" style="131"/>
  </cols>
  <sheetData>
    <row r="1" ht="25" customHeight="true" spans="1:10">
      <c r="A1" s="132"/>
      <c r="B1" s="95" t="s">
        <v>216</v>
      </c>
      <c r="C1" s="95"/>
      <c r="D1" s="95"/>
      <c r="E1" s="141"/>
      <c r="F1" s="141"/>
      <c r="G1" s="142" t="s">
        <v>217</v>
      </c>
      <c r="H1" s="142"/>
      <c r="I1" s="142"/>
      <c r="J1" s="143"/>
    </row>
    <row r="2" ht="22.8" customHeight="true" spans="1:10">
      <c r="A2" s="132"/>
      <c r="B2" s="133" t="s">
        <v>218</v>
      </c>
      <c r="C2" s="133"/>
      <c r="D2" s="133"/>
      <c r="E2" s="133"/>
      <c r="F2" s="133"/>
      <c r="G2" s="133"/>
      <c r="H2" s="133"/>
      <c r="I2" s="133"/>
      <c r="J2" s="143" t="s">
        <v>2</v>
      </c>
    </row>
    <row r="3" ht="19.55" customHeight="true" spans="1:10">
      <c r="A3" s="134"/>
      <c r="B3" s="135" t="s">
        <v>4</v>
      </c>
      <c r="C3" s="135"/>
      <c r="D3" s="135"/>
      <c r="E3" s="135"/>
      <c r="F3" s="135"/>
      <c r="G3" s="134"/>
      <c r="I3" s="161" t="s">
        <v>5</v>
      </c>
      <c r="J3" s="145"/>
    </row>
    <row r="4" ht="24.4" customHeight="true" spans="1:10">
      <c r="A4" s="141"/>
      <c r="B4" s="100" t="s">
        <v>8</v>
      </c>
      <c r="C4" s="100"/>
      <c r="D4" s="100"/>
      <c r="E4" s="100"/>
      <c r="F4" s="100"/>
      <c r="G4" s="100" t="s">
        <v>59</v>
      </c>
      <c r="H4" s="117" t="s">
        <v>219</v>
      </c>
      <c r="I4" s="117" t="s">
        <v>170</v>
      </c>
      <c r="J4" s="141"/>
    </row>
    <row r="5" ht="24.4" customHeight="true" spans="1:10">
      <c r="A5" s="141"/>
      <c r="B5" s="100" t="s">
        <v>90</v>
      </c>
      <c r="C5" s="100"/>
      <c r="D5" s="100"/>
      <c r="E5" s="100" t="s">
        <v>70</v>
      </c>
      <c r="F5" s="100" t="s">
        <v>71</v>
      </c>
      <c r="G5" s="100"/>
      <c r="H5" s="117"/>
      <c r="I5" s="117"/>
      <c r="J5" s="141"/>
    </row>
    <row r="6" ht="24.4" customHeight="true" spans="1:10">
      <c r="A6" s="136"/>
      <c r="B6" s="100" t="s">
        <v>91</v>
      </c>
      <c r="C6" s="100" t="s">
        <v>92</v>
      </c>
      <c r="D6" s="100" t="s">
        <v>93</v>
      </c>
      <c r="E6" s="100"/>
      <c r="F6" s="100"/>
      <c r="G6" s="100"/>
      <c r="H6" s="117"/>
      <c r="I6" s="117"/>
      <c r="J6" s="147"/>
    </row>
    <row r="7" ht="22.8" customHeight="true" spans="1:10">
      <c r="A7" s="137"/>
      <c r="B7" s="100"/>
      <c r="C7" s="100"/>
      <c r="D7" s="100"/>
      <c r="E7" s="100"/>
      <c r="F7" s="100" t="s">
        <v>72</v>
      </c>
      <c r="G7" s="108">
        <f>G8+G17+G22+G26+G30</f>
        <v>3423.489604</v>
      </c>
      <c r="H7" s="108">
        <f>H8+H17+H22+H26+H30</f>
        <v>3423.489604</v>
      </c>
      <c r="I7" s="108"/>
      <c r="J7" s="148"/>
    </row>
    <row r="8" ht="22.8" customHeight="true" spans="1:10">
      <c r="A8" s="137"/>
      <c r="B8" s="138"/>
      <c r="C8" s="138"/>
      <c r="D8" s="138"/>
      <c r="E8" s="149" t="s">
        <v>73</v>
      </c>
      <c r="F8" s="150" t="s">
        <v>74</v>
      </c>
      <c r="G8" s="174">
        <v>727.276804</v>
      </c>
      <c r="H8" s="175">
        <v>727.276804</v>
      </c>
      <c r="I8" s="108"/>
      <c r="J8" s="148"/>
    </row>
    <row r="9" ht="22.8" customHeight="true" spans="1:10">
      <c r="A9" s="137"/>
      <c r="B9" s="138" t="s">
        <v>94</v>
      </c>
      <c r="C9" s="138" t="s">
        <v>95</v>
      </c>
      <c r="D9" s="138" t="s">
        <v>96</v>
      </c>
      <c r="E9" s="149" t="s">
        <v>97</v>
      </c>
      <c r="F9" s="150" t="s">
        <v>98</v>
      </c>
      <c r="G9" s="174">
        <v>480.5883</v>
      </c>
      <c r="H9" s="175">
        <v>480.5883</v>
      </c>
      <c r="I9" s="108"/>
      <c r="J9" s="148"/>
    </row>
    <row r="10" ht="22.8" customHeight="true" spans="1:10">
      <c r="A10" s="137"/>
      <c r="B10" s="138" t="s">
        <v>94</v>
      </c>
      <c r="C10" s="138" t="s">
        <v>95</v>
      </c>
      <c r="D10" s="138" t="s">
        <v>95</v>
      </c>
      <c r="E10" s="149" t="s">
        <v>97</v>
      </c>
      <c r="F10" s="150" t="s">
        <v>99</v>
      </c>
      <c r="G10" s="174">
        <v>44</v>
      </c>
      <c r="H10" s="175">
        <v>44</v>
      </c>
      <c r="I10" s="108"/>
      <c r="J10" s="148"/>
    </row>
    <row r="11" ht="22.8" customHeight="true" spans="1:10">
      <c r="A11" s="137"/>
      <c r="B11" s="138" t="s">
        <v>94</v>
      </c>
      <c r="C11" s="138" t="s">
        <v>95</v>
      </c>
      <c r="D11" s="138" t="s">
        <v>100</v>
      </c>
      <c r="E11" s="149" t="s">
        <v>97</v>
      </c>
      <c r="F11" s="150" t="s">
        <v>101</v>
      </c>
      <c r="G11" s="174">
        <v>3.0149</v>
      </c>
      <c r="H11" s="175">
        <v>3.0149</v>
      </c>
      <c r="I11" s="108"/>
      <c r="J11" s="148"/>
    </row>
    <row r="12" ht="22.8" customHeight="true" spans="1:10">
      <c r="A12" s="137"/>
      <c r="B12" s="138" t="s">
        <v>94</v>
      </c>
      <c r="C12" s="138" t="s">
        <v>95</v>
      </c>
      <c r="D12" s="138" t="s">
        <v>102</v>
      </c>
      <c r="E12" s="149" t="s">
        <v>97</v>
      </c>
      <c r="F12" s="150" t="s">
        <v>103</v>
      </c>
      <c r="G12" s="174">
        <v>5</v>
      </c>
      <c r="H12" s="175">
        <v>5</v>
      </c>
      <c r="I12" s="108"/>
      <c r="J12" s="148"/>
    </row>
    <row r="13" ht="22.8" customHeight="true" spans="1:10">
      <c r="A13" s="137"/>
      <c r="B13" s="138" t="s">
        <v>94</v>
      </c>
      <c r="C13" s="138" t="s">
        <v>95</v>
      </c>
      <c r="D13" s="138" t="s">
        <v>104</v>
      </c>
      <c r="E13" s="149" t="s">
        <v>97</v>
      </c>
      <c r="F13" s="150" t="s">
        <v>105</v>
      </c>
      <c r="G13" s="174">
        <v>37.046848</v>
      </c>
      <c r="H13" s="175">
        <v>37.046848</v>
      </c>
      <c r="I13" s="108"/>
      <c r="J13" s="148"/>
    </row>
    <row r="14" ht="22.8" customHeight="true" spans="1:10">
      <c r="A14" s="137"/>
      <c r="B14" s="138" t="s">
        <v>94</v>
      </c>
      <c r="C14" s="138" t="s">
        <v>106</v>
      </c>
      <c r="D14" s="138" t="s">
        <v>96</v>
      </c>
      <c r="E14" s="149" t="s">
        <v>97</v>
      </c>
      <c r="F14" s="150" t="s">
        <v>107</v>
      </c>
      <c r="G14" s="174">
        <v>73.050256</v>
      </c>
      <c r="H14" s="175">
        <v>73.050256</v>
      </c>
      <c r="I14" s="108"/>
      <c r="J14" s="148"/>
    </row>
    <row r="15" ht="22.8" customHeight="true" spans="1:10">
      <c r="A15" s="137"/>
      <c r="B15" s="138" t="s">
        <v>94</v>
      </c>
      <c r="C15" s="138" t="s">
        <v>106</v>
      </c>
      <c r="D15" s="138" t="s">
        <v>106</v>
      </c>
      <c r="E15" s="149" t="s">
        <v>97</v>
      </c>
      <c r="F15" s="150" t="s">
        <v>108</v>
      </c>
      <c r="G15" s="174">
        <v>40.0637</v>
      </c>
      <c r="H15" s="175">
        <v>40.0637</v>
      </c>
      <c r="I15" s="108"/>
      <c r="J15" s="148"/>
    </row>
    <row r="16" ht="22.8" customHeight="true" spans="1:10">
      <c r="A16" s="137"/>
      <c r="B16" s="138" t="s">
        <v>109</v>
      </c>
      <c r="C16" s="138" t="s">
        <v>95</v>
      </c>
      <c r="D16" s="138" t="s">
        <v>96</v>
      </c>
      <c r="E16" s="149" t="s">
        <v>97</v>
      </c>
      <c r="F16" s="150" t="s">
        <v>110</v>
      </c>
      <c r="G16" s="174">
        <v>44.5128</v>
      </c>
      <c r="H16" s="175">
        <v>44.5128</v>
      </c>
      <c r="I16" s="108"/>
      <c r="J16" s="148"/>
    </row>
    <row r="17" ht="22.8" customHeight="true" spans="1:10">
      <c r="A17" s="137"/>
      <c r="B17" s="138"/>
      <c r="C17" s="138"/>
      <c r="D17" s="138"/>
      <c r="E17" s="149" t="s">
        <v>75</v>
      </c>
      <c r="F17" s="150" t="s">
        <v>76</v>
      </c>
      <c r="G17" s="174">
        <v>461.721532</v>
      </c>
      <c r="H17" s="175">
        <v>461.721532</v>
      </c>
      <c r="I17" s="108"/>
      <c r="J17" s="148"/>
    </row>
    <row r="18" ht="25" customHeight="true" spans="1:10">
      <c r="A18" s="139"/>
      <c r="B18" s="138" t="s">
        <v>94</v>
      </c>
      <c r="C18" s="138" t="s">
        <v>106</v>
      </c>
      <c r="D18" s="138" t="s">
        <v>95</v>
      </c>
      <c r="E18" s="149" t="s">
        <v>111</v>
      </c>
      <c r="F18" s="150" t="s">
        <v>112</v>
      </c>
      <c r="G18" s="176">
        <v>23.7374</v>
      </c>
      <c r="H18" s="176">
        <v>23.7374</v>
      </c>
      <c r="I18" s="178"/>
      <c r="J18" s="179"/>
    </row>
    <row r="19" ht="25" customHeight="true" spans="2:9">
      <c r="B19" s="138" t="s">
        <v>94</v>
      </c>
      <c r="C19" s="138" t="s">
        <v>106</v>
      </c>
      <c r="D19" s="138" t="s">
        <v>106</v>
      </c>
      <c r="E19" s="149" t="s">
        <v>111</v>
      </c>
      <c r="F19" s="150" t="s">
        <v>108</v>
      </c>
      <c r="G19" s="177">
        <v>22.9228</v>
      </c>
      <c r="H19" s="177">
        <v>22.9228</v>
      </c>
      <c r="I19" s="180"/>
    </row>
    <row r="20" ht="25" customHeight="true" spans="2:9">
      <c r="B20" s="138" t="s">
        <v>94</v>
      </c>
      <c r="C20" s="138" t="s">
        <v>113</v>
      </c>
      <c r="D20" s="138" t="s">
        <v>106</v>
      </c>
      <c r="E20" s="149" t="s">
        <v>111</v>
      </c>
      <c r="F20" s="150" t="s">
        <v>114</v>
      </c>
      <c r="G20" s="177">
        <v>390.993732</v>
      </c>
      <c r="H20" s="177">
        <v>390.993732</v>
      </c>
      <c r="I20" s="180"/>
    </row>
    <row r="21" ht="25" customHeight="true" spans="2:9">
      <c r="B21" s="138" t="s">
        <v>109</v>
      </c>
      <c r="C21" s="138" t="s">
        <v>95</v>
      </c>
      <c r="D21" s="138" t="s">
        <v>96</v>
      </c>
      <c r="E21" s="149" t="s">
        <v>111</v>
      </c>
      <c r="F21" s="150" t="s">
        <v>110</v>
      </c>
      <c r="G21" s="177">
        <v>24.0676</v>
      </c>
      <c r="H21" s="177">
        <v>24.0676</v>
      </c>
      <c r="I21" s="180"/>
    </row>
    <row r="22" ht="25" customHeight="true" spans="2:9">
      <c r="B22" s="138"/>
      <c r="C22" s="138"/>
      <c r="D22" s="138"/>
      <c r="E22" s="149" t="s">
        <v>77</v>
      </c>
      <c r="F22" s="150" t="s">
        <v>78</v>
      </c>
      <c r="G22" s="177">
        <v>1454.10011</v>
      </c>
      <c r="H22" s="177">
        <v>1454.10011</v>
      </c>
      <c r="I22" s="180"/>
    </row>
    <row r="23" ht="25" customHeight="true" spans="2:9">
      <c r="B23" s="138" t="s">
        <v>94</v>
      </c>
      <c r="C23" s="138" t="s">
        <v>106</v>
      </c>
      <c r="D23" s="138" t="s">
        <v>106</v>
      </c>
      <c r="E23" s="149" t="s">
        <v>115</v>
      </c>
      <c r="F23" s="150" t="s">
        <v>108</v>
      </c>
      <c r="G23" s="177">
        <v>43.8494</v>
      </c>
      <c r="H23" s="177">
        <v>43.8494</v>
      </c>
      <c r="I23" s="180"/>
    </row>
    <row r="24" ht="25" customHeight="true" spans="2:9">
      <c r="B24" s="138" t="s">
        <v>94</v>
      </c>
      <c r="C24" s="138" t="s">
        <v>113</v>
      </c>
      <c r="D24" s="138" t="s">
        <v>116</v>
      </c>
      <c r="E24" s="149" t="s">
        <v>115</v>
      </c>
      <c r="F24" s="150" t="s">
        <v>117</v>
      </c>
      <c r="G24" s="177">
        <v>1369.35971</v>
      </c>
      <c r="H24" s="177">
        <v>1369.35971</v>
      </c>
      <c r="I24" s="180"/>
    </row>
    <row r="25" ht="25" customHeight="true" spans="2:9">
      <c r="B25" s="138" t="s">
        <v>109</v>
      </c>
      <c r="C25" s="138" t="s">
        <v>95</v>
      </c>
      <c r="D25" s="138" t="s">
        <v>96</v>
      </c>
      <c r="E25" s="149" t="s">
        <v>115</v>
      </c>
      <c r="F25" s="150" t="s">
        <v>110</v>
      </c>
      <c r="G25" s="177">
        <v>40.891</v>
      </c>
      <c r="H25" s="177">
        <v>40.891</v>
      </c>
      <c r="I25" s="180"/>
    </row>
    <row r="26" ht="25" customHeight="true" spans="2:9">
      <c r="B26" s="138"/>
      <c r="C26" s="138"/>
      <c r="D26" s="138"/>
      <c r="E26" s="149" t="s">
        <v>79</v>
      </c>
      <c r="F26" s="150" t="s">
        <v>80</v>
      </c>
      <c r="G26" s="177">
        <v>295.97908</v>
      </c>
      <c r="H26" s="177">
        <v>295.97908</v>
      </c>
      <c r="I26" s="180"/>
    </row>
    <row r="27" ht="25" customHeight="true" spans="2:9">
      <c r="B27" s="138" t="s">
        <v>94</v>
      </c>
      <c r="C27" s="138" t="s">
        <v>106</v>
      </c>
      <c r="D27" s="138" t="s">
        <v>106</v>
      </c>
      <c r="E27" s="149" t="s">
        <v>118</v>
      </c>
      <c r="F27" s="150" t="s">
        <v>108</v>
      </c>
      <c r="G27" s="177">
        <v>21.2974</v>
      </c>
      <c r="H27" s="177">
        <v>21.2974</v>
      </c>
      <c r="I27" s="180"/>
    </row>
    <row r="28" ht="25" customHeight="true" spans="2:9">
      <c r="B28" s="138" t="s">
        <v>94</v>
      </c>
      <c r="C28" s="138" t="s">
        <v>119</v>
      </c>
      <c r="D28" s="138" t="s">
        <v>95</v>
      </c>
      <c r="E28" s="149" t="s">
        <v>118</v>
      </c>
      <c r="F28" s="150" t="s">
        <v>120</v>
      </c>
      <c r="G28" s="177">
        <v>254.00458</v>
      </c>
      <c r="H28" s="177">
        <v>254.00458</v>
      </c>
      <c r="I28" s="180"/>
    </row>
    <row r="29" ht="25" customHeight="true" spans="2:9">
      <c r="B29" s="138" t="s">
        <v>109</v>
      </c>
      <c r="C29" s="138" t="s">
        <v>95</v>
      </c>
      <c r="D29" s="138" t="s">
        <v>96</v>
      </c>
      <c r="E29" s="149" t="s">
        <v>118</v>
      </c>
      <c r="F29" s="150" t="s">
        <v>110</v>
      </c>
      <c r="G29" s="177">
        <v>20.6771</v>
      </c>
      <c r="H29" s="177">
        <v>20.6771</v>
      </c>
      <c r="I29" s="180"/>
    </row>
    <row r="30" ht="25" customHeight="true" spans="2:9">
      <c r="B30" s="138"/>
      <c r="C30" s="138"/>
      <c r="D30" s="138"/>
      <c r="E30" s="149" t="s">
        <v>121</v>
      </c>
      <c r="F30" s="150" t="s">
        <v>82</v>
      </c>
      <c r="G30" s="177">
        <v>484.412078</v>
      </c>
      <c r="H30" s="177">
        <v>484.412078</v>
      </c>
      <c r="I30" s="180"/>
    </row>
    <row r="31" ht="25" customHeight="true" spans="2:9">
      <c r="B31" s="138" t="s">
        <v>94</v>
      </c>
      <c r="C31" s="138" t="s">
        <v>106</v>
      </c>
      <c r="D31" s="138" t="s">
        <v>106</v>
      </c>
      <c r="E31" s="149" t="s">
        <v>122</v>
      </c>
      <c r="F31" s="150" t="s">
        <v>108</v>
      </c>
      <c r="G31" s="177">
        <v>28.3683</v>
      </c>
      <c r="H31" s="177">
        <v>28.3683</v>
      </c>
      <c r="I31" s="180"/>
    </row>
    <row r="32" ht="25" customHeight="true" spans="2:9">
      <c r="B32" s="138" t="s">
        <v>94</v>
      </c>
      <c r="C32" s="138" t="s">
        <v>113</v>
      </c>
      <c r="D32" s="138" t="s">
        <v>96</v>
      </c>
      <c r="E32" s="149" t="s">
        <v>122</v>
      </c>
      <c r="F32" s="150" t="s">
        <v>123</v>
      </c>
      <c r="G32" s="177">
        <v>424.921278</v>
      </c>
      <c r="H32" s="177">
        <v>424.921278</v>
      </c>
      <c r="I32" s="180"/>
    </row>
    <row r="33" ht="25" customHeight="true" spans="2:9">
      <c r="B33" s="138" t="s">
        <v>109</v>
      </c>
      <c r="C33" s="138" t="s">
        <v>95</v>
      </c>
      <c r="D33" s="138" t="s">
        <v>96</v>
      </c>
      <c r="E33" s="149" t="s">
        <v>122</v>
      </c>
      <c r="F33" s="150" t="s">
        <v>110</v>
      </c>
      <c r="G33" s="177">
        <v>31.1225</v>
      </c>
      <c r="H33" s="177">
        <v>31.1225</v>
      </c>
      <c r="I33" s="180"/>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17"/>
  <sheetViews>
    <sheetView workbookViewId="0">
      <pane ySplit="6" topLeftCell="A105" activePane="bottomLeft" state="frozen"/>
      <selection/>
      <selection pane="bottomLeft" activeCell="E17" sqref="E17"/>
    </sheetView>
  </sheetViews>
  <sheetFormatPr defaultColWidth="10" defaultRowHeight="13.5"/>
  <cols>
    <col min="1" max="1" width="1.53333333333333" style="153" customWidth="true"/>
    <col min="2" max="3" width="6.15833333333333" style="153" customWidth="true"/>
    <col min="4" max="4" width="24.375" style="153" customWidth="true"/>
    <col min="5" max="5" width="41.025" style="153" customWidth="true"/>
    <col min="6" max="8" width="17.375" style="153" customWidth="true"/>
    <col min="9" max="9" width="1.53333333333333" style="153" customWidth="true"/>
    <col min="10" max="10" width="9.76666666666667" style="153" customWidth="true"/>
    <col min="11" max="16384" width="10" style="153"/>
  </cols>
  <sheetData>
    <row r="1" ht="25" customHeight="true" spans="1:9">
      <c r="A1" s="154"/>
      <c r="B1" s="95" t="s">
        <v>220</v>
      </c>
      <c r="C1" s="95"/>
      <c r="D1" s="155"/>
      <c r="E1" s="155"/>
      <c r="F1" s="132"/>
      <c r="G1" s="132"/>
      <c r="H1" s="160" t="s">
        <v>221</v>
      </c>
      <c r="I1" s="169"/>
    </row>
    <row r="2" ht="22.8" customHeight="true" spans="1:9">
      <c r="A2" s="132"/>
      <c r="B2" s="133" t="s">
        <v>222</v>
      </c>
      <c r="C2" s="133"/>
      <c r="D2" s="133"/>
      <c r="E2" s="133"/>
      <c r="F2" s="133"/>
      <c r="G2" s="133"/>
      <c r="H2" s="133"/>
      <c r="I2" s="169"/>
    </row>
    <row r="3" ht="19.55" customHeight="true" spans="1:9">
      <c r="A3" s="134"/>
      <c r="B3" s="135" t="s">
        <v>4</v>
      </c>
      <c r="C3" s="135"/>
      <c r="D3" s="135"/>
      <c r="E3" s="135"/>
      <c r="G3" s="134"/>
      <c r="H3" s="161" t="s">
        <v>5</v>
      </c>
      <c r="I3" s="169"/>
    </row>
    <row r="4" ht="24.4" customHeight="true" spans="1:9">
      <c r="A4" s="143"/>
      <c r="B4" s="100" t="s">
        <v>8</v>
      </c>
      <c r="C4" s="100"/>
      <c r="D4" s="100"/>
      <c r="E4" s="100"/>
      <c r="F4" s="100" t="s">
        <v>86</v>
      </c>
      <c r="G4" s="100"/>
      <c r="H4" s="100"/>
      <c r="I4" s="169"/>
    </row>
    <row r="5" ht="24.4" customHeight="true" spans="1:9">
      <c r="A5" s="143"/>
      <c r="B5" s="100" t="s">
        <v>90</v>
      </c>
      <c r="C5" s="100"/>
      <c r="D5" s="100" t="s">
        <v>70</v>
      </c>
      <c r="E5" s="100" t="s">
        <v>71</v>
      </c>
      <c r="F5" s="100" t="s">
        <v>59</v>
      </c>
      <c r="G5" s="100" t="s">
        <v>223</v>
      </c>
      <c r="H5" s="100" t="s">
        <v>224</v>
      </c>
      <c r="I5" s="169"/>
    </row>
    <row r="6" ht="24.4" customHeight="true" spans="1:9">
      <c r="A6" s="141"/>
      <c r="B6" s="100" t="s">
        <v>91</v>
      </c>
      <c r="C6" s="100" t="s">
        <v>92</v>
      </c>
      <c r="D6" s="100"/>
      <c r="E6" s="100"/>
      <c r="F6" s="100"/>
      <c r="G6" s="100"/>
      <c r="H6" s="100"/>
      <c r="I6" s="169"/>
    </row>
    <row r="7" ht="22.8" customHeight="true" spans="1:9">
      <c r="A7" s="143"/>
      <c r="B7" s="100"/>
      <c r="C7" s="100"/>
      <c r="D7" s="100"/>
      <c r="E7" s="100" t="s">
        <v>72</v>
      </c>
      <c r="F7" s="162">
        <f>F8+F32+F54+F75+F96</f>
        <v>2261.767494</v>
      </c>
      <c r="G7" s="162">
        <f>G8+G32+G54+G75+G96</f>
        <v>1988.9583</v>
      </c>
      <c r="H7" s="162">
        <f>H8+H32+H54+H75+H96</f>
        <v>272.809194</v>
      </c>
      <c r="I7" s="169"/>
    </row>
    <row r="8" ht="22.8" customHeight="true" spans="1:9">
      <c r="A8" s="143"/>
      <c r="B8" s="156"/>
      <c r="C8" s="156"/>
      <c r="D8" s="157" t="s">
        <v>73</v>
      </c>
      <c r="E8" s="163" t="s">
        <v>74</v>
      </c>
      <c r="F8" s="162">
        <f>SUM(F9:F31)</f>
        <v>675.268204</v>
      </c>
      <c r="G8" s="162">
        <f>SUM(G9:G31)</f>
        <v>565.662</v>
      </c>
      <c r="H8" s="162">
        <f>SUM(H9:H31)</f>
        <v>109.606204</v>
      </c>
      <c r="I8" s="169"/>
    </row>
    <row r="9" ht="22.8" customHeight="true" spans="1:9">
      <c r="A9" s="143"/>
      <c r="B9" s="157" t="s">
        <v>178</v>
      </c>
      <c r="C9" s="157" t="s">
        <v>96</v>
      </c>
      <c r="D9" s="157" t="s">
        <v>73</v>
      </c>
      <c r="E9" s="164" t="s">
        <v>179</v>
      </c>
      <c r="F9" s="118">
        <v>125.7612</v>
      </c>
      <c r="G9" s="118">
        <v>125.7612</v>
      </c>
      <c r="H9" s="162"/>
      <c r="I9" s="169"/>
    </row>
    <row r="10" ht="22.8" customHeight="true" spans="1:9">
      <c r="A10" s="143"/>
      <c r="B10" s="157" t="s">
        <v>178</v>
      </c>
      <c r="C10" s="157" t="s">
        <v>95</v>
      </c>
      <c r="D10" s="157" t="s">
        <v>73</v>
      </c>
      <c r="E10" s="164" t="s">
        <v>180</v>
      </c>
      <c r="F10" s="118">
        <v>213.9813</v>
      </c>
      <c r="G10" s="118">
        <v>213.9813</v>
      </c>
      <c r="H10" s="162"/>
      <c r="I10" s="169"/>
    </row>
    <row r="11" ht="22.8" customHeight="true" spans="1:9">
      <c r="A11" s="143"/>
      <c r="B11" s="157" t="s">
        <v>178</v>
      </c>
      <c r="C11" s="157" t="s">
        <v>181</v>
      </c>
      <c r="D11" s="157" t="s">
        <v>73</v>
      </c>
      <c r="E11" s="164" t="s">
        <v>182</v>
      </c>
      <c r="F11" s="118">
        <v>9.3105</v>
      </c>
      <c r="G11" s="118">
        <v>9.3105</v>
      </c>
      <c r="H11" s="162"/>
      <c r="I11" s="169"/>
    </row>
    <row r="12" ht="22.8" customHeight="true" spans="1:9">
      <c r="A12" s="143"/>
      <c r="B12" s="157" t="s">
        <v>178</v>
      </c>
      <c r="C12" s="157" t="s">
        <v>100</v>
      </c>
      <c r="D12" s="157" t="s">
        <v>73</v>
      </c>
      <c r="E12" s="164" t="s">
        <v>183</v>
      </c>
      <c r="F12" s="118">
        <v>16.0494</v>
      </c>
      <c r="G12" s="118">
        <v>16.0494</v>
      </c>
      <c r="H12" s="162"/>
      <c r="I12" s="169"/>
    </row>
    <row r="13" ht="22.8" customHeight="true" spans="1:9">
      <c r="A13" s="143"/>
      <c r="B13" s="157" t="s">
        <v>178</v>
      </c>
      <c r="C13" s="157" t="s">
        <v>102</v>
      </c>
      <c r="D13" s="157" t="s">
        <v>73</v>
      </c>
      <c r="E13" s="164" t="s">
        <v>184</v>
      </c>
      <c r="F13" s="118">
        <v>40.07</v>
      </c>
      <c r="G13" s="118">
        <v>40.07</v>
      </c>
      <c r="H13" s="162"/>
      <c r="I13" s="169"/>
    </row>
    <row r="14" ht="22.8" customHeight="true" spans="1:9">
      <c r="A14" s="143"/>
      <c r="B14" s="157" t="s">
        <v>178</v>
      </c>
      <c r="C14" s="157" t="s">
        <v>113</v>
      </c>
      <c r="D14" s="157" t="s">
        <v>73</v>
      </c>
      <c r="E14" s="164" t="s">
        <v>185</v>
      </c>
      <c r="F14" s="118">
        <v>28.0912</v>
      </c>
      <c r="G14" s="118">
        <v>28.0912</v>
      </c>
      <c r="H14" s="162"/>
      <c r="I14" s="169"/>
    </row>
    <row r="15" ht="22.8" customHeight="true" spans="1:9">
      <c r="A15" s="143"/>
      <c r="B15" s="157" t="s">
        <v>178</v>
      </c>
      <c r="C15" s="157" t="s">
        <v>186</v>
      </c>
      <c r="D15" s="157" t="s">
        <v>73</v>
      </c>
      <c r="E15" s="164" t="s">
        <v>187</v>
      </c>
      <c r="F15" s="118">
        <v>2.4</v>
      </c>
      <c r="G15" s="118">
        <v>2.4</v>
      </c>
      <c r="H15" s="118"/>
      <c r="I15" s="169"/>
    </row>
    <row r="16" ht="22.8" customHeight="true" spans="1:9">
      <c r="A16" s="143"/>
      <c r="B16" s="157" t="s">
        <v>178</v>
      </c>
      <c r="C16" s="157" t="s">
        <v>188</v>
      </c>
      <c r="D16" s="157" t="s">
        <v>73</v>
      </c>
      <c r="E16" s="164" t="s">
        <v>189</v>
      </c>
      <c r="F16" s="118">
        <v>0.385</v>
      </c>
      <c r="G16" s="118">
        <v>0.385</v>
      </c>
      <c r="H16" s="118"/>
      <c r="I16" s="169"/>
    </row>
    <row r="17" ht="18" customHeight="true" spans="1:9">
      <c r="A17" s="158"/>
      <c r="B17" s="157" t="s">
        <v>178</v>
      </c>
      <c r="C17" s="157" t="s">
        <v>190</v>
      </c>
      <c r="D17" s="157" t="s">
        <v>73</v>
      </c>
      <c r="E17" s="164" t="s">
        <v>191</v>
      </c>
      <c r="F17" s="118">
        <v>44.5128</v>
      </c>
      <c r="G17" s="118">
        <v>44.5128</v>
      </c>
      <c r="H17" s="165"/>
      <c r="I17" s="170"/>
    </row>
    <row r="18" ht="18" customHeight="true" spans="2:8">
      <c r="B18" s="157" t="s">
        <v>178</v>
      </c>
      <c r="C18" s="157" t="s">
        <v>104</v>
      </c>
      <c r="D18" s="157" t="s">
        <v>73</v>
      </c>
      <c r="E18" s="164" t="s">
        <v>192</v>
      </c>
      <c r="F18" s="118">
        <v>22.9026</v>
      </c>
      <c r="G18" s="118">
        <v>22.9026</v>
      </c>
      <c r="H18" s="159"/>
    </row>
    <row r="19" ht="18" customHeight="true" spans="2:8">
      <c r="B19" s="157" t="s">
        <v>193</v>
      </c>
      <c r="C19" s="157" t="s">
        <v>96</v>
      </c>
      <c r="D19" s="157" t="s">
        <v>73</v>
      </c>
      <c r="E19" s="164" t="s">
        <v>194</v>
      </c>
      <c r="F19" s="118">
        <v>9.18</v>
      </c>
      <c r="G19" s="159"/>
      <c r="H19" s="118">
        <v>9.18</v>
      </c>
    </row>
    <row r="20" ht="18" customHeight="true" spans="2:8">
      <c r="B20" s="157" t="s">
        <v>193</v>
      </c>
      <c r="C20" s="157" t="s">
        <v>106</v>
      </c>
      <c r="D20" s="157" t="s">
        <v>73</v>
      </c>
      <c r="E20" s="164" t="s">
        <v>195</v>
      </c>
      <c r="F20" s="118">
        <v>0.918</v>
      </c>
      <c r="G20" s="159"/>
      <c r="H20" s="118">
        <v>0.918</v>
      </c>
    </row>
    <row r="21" ht="18" customHeight="true" spans="2:8">
      <c r="B21" s="157" t="s">
        <v>193</v>
      </c>
      <c r="C21" s="157" t="s">
        <v>196</v>
      </c>
      <c r="D21" s="157" t="s">
        <v>73</v>
      </c>
      <c r="E21" s="164" t="s">
        <v>197</v>
      </c>
      <c r="F21" s="118">
        <v>2.295</v>
      </c>
      <c r="G21" s="159"/>
      <c r="H21" s="118">
        <v>2.295</v>
      </c>
    </row>
    <row r="22" ht="18" customHeight="true" spans="2:8">
      <c r="B22" s="157" t="s">
        <v>193</v>
      </c>
      <c r="C22" s="157" t="s">
        <v>100</v>
      </c>
      <c r="D22" s="157" t="s">
        <v>73</v>
      </c>
      <c r="E22" s="164" t="s">
        <v>198</v>
      </c>
      <c r="F22" s="118">
        <v>5.7892</v>
      </c>
      <c r="G22" s="159"/>
      <c r="H22" s="118">
        <v>5.7892</v>
      </c>
    </row>
    <row r="23" ht="18" customHeight="true" spans="2:8">
      <c r="B23" s="157" t="s">
        <v>193</v>
      </c>
      <c r="C23" s="157" t="s">
        <v>186</v>
      </c>
      <c r="D23" s="157" t="s">
        <v>73</v>
      </c>
      <c r="E23" s="164" t="s">
        <v>199</v>
      </c>
      <c r="F23" s="118">
        <v>27.54</v>
      </c>
      <c r="G23" s="159"/>
      <c r="H23" s="118">
        <v>27.54</v>
      </c>
    </row>
    <row r="24" ht="18" customHeight="true" spans="2:8">
      <c r="B24" s="157" t="s">
        <v>193</v>
      </c>
      <c r="C24" s="157" t="s">
        <v>200</v>
      </c>
      <c r="D24" s="157" t="s">
        <v>73</v>
      </c>
      <c r="E24" s="164" t="s">
        <v>201</v>
      </c>
      <c r="F24" s="118">
        <v>2.3555</v>
      </c>
      <c r="G24" s="159"/>
      <c r="H24" s="118">
        <v>2.3555</v>
      </c>
    </row>
    <row r="25" ht="18" customHeight="true" spans="2:8">
      <c r="B25" s="157" t="s">
        <v>193</v>
      </c>
      <c r="C25" s="157" t="s">
        <v>202</v>
      </c>
      <c r="D25" s="157" t="s">
        <v>73</v>
      </c>
      <c r="E25" s="164" t="s">
        <v>203</v>
      </c>
      <c r="F25" s="118">
        <v>7.302048</v>
      </c>
      <c r="G25" s="159"/>
      <c r="H25" s="118">
        <v>7.302048</v>
      </c>
    </row>
    <row r="26" ht="18" customHeight="true" spans="2:8">
      <c r="B26" s="157" t="s">
        <v>193</v>
      </c>
      <c r="C26" s="157" t="s">
        <v>204</v>
      </c>
      <c r="D26" s="157" t="s">
        <v>73</v>
      </c>
      <c r="E26" s="164" t="s">
        <v>205</v>
      </c>
      <c r="F26" s="118">
        <v>6.3474</v>
      </c>
      <c r="G26" s="159"/>
      <c r="H26" s="118">
        <v>6.3474</v>
      </c>
    </row>
    <row r="27" ht="18" customHeight="true" spans="2:8">
      <c r="B27" s="157" t="s">
        <v>193</v>
      </c>
      <c r="C27" s="157" t="s">
        <v>206</v>
      </c>
      <c r="D27" s="157" t="s">
        <v>73</v>
      </c>
      <c r="E27" s="164" t="s">
        <v>207</v>
      </c>
      <c r="F27" s="118">
        <v>8.1</v>
      </c>
      <c r="G27" s="159"/>
      <c r="H27" s="118">
        <v>8.1</v>
      </c>
    </row>
    <row r="28" ht="20" customHeight="true" spans="2:8">
      <c r="B28" s="157" t="s">
        <v>193</v>
      </c>
      <c r="C28" s="157" t="s">
        <v>208</v>
      </c>
      <c r="D28" s="157" t="s">
        <v>73</v>
      </c>
      <c r="E28" s="164" t="s">
        <v>209</v>
      </c>
      <c r="F28" s="118">
        <v>26.64</v>
      </c>
      <c r="G28" s="159"/>
      <c r="H28" s="118">
        <v>26.64</v>
      </c>
    </row>
    <row r="29" ht="20" customHeight="true" spans="2:8">
      <c r="B29" s="157" t="s">
        <v>193</v>
      </c>
      <c r="C29" s="157" t="s">
        <v>104</v>
      </c>
      <c r="D29" s="157" t="s">
        <v>73</v>
      </c>
      <c r="E29" s="164" t="s">
        <v>210</v>
      </c>
      <c r="F29" s="118">
        <v>13.139056</v>
      </c>
      <c r="G29" s="159"/>
      <c r="H29" s="118">
        <v>13.139056</v>
      </c>
    </row>
    <row r="30" ht="20" customHeight="true" spans="2:8">
      <c r="B30" s="157" t="s">
        <v>211</v>
      </c>
      <c r="C30" s="157" t="s">
        <v>95</v>
      </c>
      <c r="D30" s="157" t="s">
        <v>73</v>
      </c>
      <c r="E30" s="164" t="s">
        <v>212</v>
      </c>
      <c r="F30" s="118">
        <v>59.238</v>
      </c>
      <c r="G30" s="118">
        <v>59.238</v>
      </c>
      <c r="H30" s="159"/>
    </row>
    <row r="31" ht="20" customHeight="true" spans="2:8">
      <c r="B31" s="157" t="s">
        <v>211</v>
      </c>
      <c r="C31" s="157" t="s">
        <v>100</v>
      </c>
      <c r="D31" s="157" t="s">
        <v>73</v>
      </c>
      <c r="E31" s="164" t="s">
        <v>213</v>
      </c>
      <c r="F31" s="118">
        <v>2.96</v>
      </c>
      <c r="G31" s="118">
        <v>2.96</v>
      </c>
      <c r="H31" s="159"/>
    </row>
    <row r="32" ht="20" customHeight="true" spans="2:8">
      <c r="B32" s="159"/>
      <c r="C32" s="159"/>
      <c r="D32" s="157">
        <v>501002</v>
      </c>
      <c r="E32" s="166" t="s">
        <v>225</v>
      </c>
      <c r="F32" s="162">
        <f>SUM(F33:F53)</f>
        <v>336.721532</v>
      </c>
      <c r="G32" s="162">
        <f>SUM(G33:G53)</f>
        <v>303.3152</v>
      </c>
      <c r="H32" s="162">
        <f>SUM(H33:H53)</f>
        <v>33.406332</v>
      </c>
    </row>
    <row r="33" ht="20" customHeight="true" spans="2:8">
      <c r="B33" s="157" t="s">
        <v>178</v>
      </c>
      <c r="C33" s="157" t="s">
        <v>96</v>
      </c>
      <c r="D33" s="157">
        <v>501002</v>
      </c>
      <c r="E33" s="167" t="s">
        <v>179</v>
      </c>
      <c r="F33" s="121">
        <v>65.4444</v>
      </c>
      <c r="G33" s="121">
        <v>65.4444</v>
      </c>
      <c r="H33" s="121"/>
    </row>
    <row r="34" ht="20" customHeight="true" spans="2:8">
      <c r="B34" s="157" t="s">
        <v>178</v>
      </c>
      <c r="C34" s="157" t="s">
        <v>95</v>
      </c>
      <c r="D34" s="157">
        <v>501002</v>
      </c>
      <c r="E34" s="167" t="s">
        <v>180</v>
      </c>
      <c r="F34" s="121">
        <v>10.1748</v>
      </c>
      <c r="G34" s="121">
        <v>10.1748</v>
      </c>
      <c r="H34" s="121"/>
    </row>
    <row r="35" ht="20" customHeight="true" spans="2:8">
      <c r="B35" s="157" t="s">
        <v>178</v>
      </c>
      <c r="C35" s="157" t="s">
        <v>100</v>
      </c>
      <c r="D35" s="157">
        <v>501002</v>
      </c>
      <c r="E35" s="167" t="s">
        <v>183</v>
      </c>
      <c r="F35" s="121">
        <v>113.8632</v>
      </c>
      <c r="G35" s="121">
        <v>113.8632</v>
      </c>
      <c r="H35" s="121"/>
    </row>
    <row r="36" ht="20" customHeight="true" spans="2:8">
      <c r="B36" s="157" t="s">
        <v>178</v>
      </c>
      <c r="C36" s="157" t="s">
        <v>102</v>
      </c>
      <c r="D36" s="157">
        <v>501002</v>
      </c>
      <c r="E36" s="167" t="s">
        <v>184</v>
      </c>
      <c r="F36" s="121">
        <v>22.9228</v>
      </c>
      <c r="G36" s="121">
        <v>22.9228</v>
      </c>
      <c r="H36" s="121"/>
    </row>
    <row r="37" ht="20" customHeight="true" spans="2:8">
      <c r="B37" s="157" t="s">
        <v>178</v>
      </c>
      <c r="C37" s="157" t="s">
        <v>113</v>
      </c>
      <c r="D37" s="157">
        <v>501002</v>
      </c>
      <c r="E37" s="167" t="s">
        <v>185</v>
      </c>
      <c r="F37" s="121">
        <v>14.5901</v>
      </c>
      <c r="G37" s="121">
        <v>14.5901</v>
      </c>
      <c r="H37" s="121"/>
    </row>
    <row r="38" ht="20" customHeight="true" spans="2:8">
      <c r="B38" s="157" t="s">
        <v>178</v>
      </c>
      <c r="C38" s="157" t="s">
        <v>186</v>
      </c>
      <c r="D38" s="157">
        <v>501002</v>
      </c>
      <c r="E38" s="167" t="s">
        <v>187</v>
      </c>
      <c r="F38" s="121">
        <v>1.6</v>
      </c>
      <c r="G38" s="121">
        <v>1.6</v>
      </c>
      <c r="H38" s="121"/>
    </row>
    <row r="39" ht="20" customHeight="true" spans="2:8">
      <c r="B39" s="157" t="s">
        <v>178</v>
      </c>
      <c r="C39" s="157" t="s">
        <v>188</v>
      </c>
      <c r="D39" s="157">
        <v>501002</v>
      </c>
      <c r="E39" s="167" t="s">
        <v>189</v>
      </c>
      <c r="F39" s="121">
        <v>2.6528</v>
      </c>
      <c r="G39" s="121">
        <v>2.6528</v>
      </c>
      <c r="H39" s="121"/>
    </row>
    <row r="40" ht="20" customHeight="true" spans="2:8">
      <c r="B40" s="157" t="s">
        <v>178</v>
      </c>
      <c r="C40" s="157" t="s">
        <v>190</v>
      </c>
      <c r="D40" s="157">
        <v>501002</v>
      </c>
      <c r="E40" s="167" t="s">
        <v>191</v>
      </c>
      <c r="F40" s="121">
        <v>24.0676</v>
      </c>
      <c r="G40" s="121">
        <v>24.0676</v>
      </c>
      <c r="H40" s="121"/>
    </row>
    <row r="41" ht="20" customHeight="true" spans="2:8">
      <c r="B41" s="157" t="s">
        <v>178</v>
      </c>
      <c r="C41" s="157" t="s">
        <v>104</v>
      </c>
      <c r="D41" s="157">
        <v>501002</v>
      </c>
      <c r="E41" s="167" t="s">
        <v>192</v>
      </c>
      <c r="F41" s="121">
        <v>24.2621</v>
      </c>
      <c r="G41" s="121">
        <v>24.2621</v>
      </c>
      <c r="H41" s="121"/>
    </row>
    <row r="42" ht="20" customHeight="true" spans="2:8">
      <c r="B42" s="157" t="s">
        <v>193</v>
      </c>
      <c r="C42" s="157" t="s">
        <v>96</v>
      </c>
      <c r="D42" s="157">
        <v>501002</v>
      </c>
      <c r="E42" s="167" t="s">
        <v>194</v>
      </c>
      <c r="F42" s="121">
        <v>3.06</v>
      </c>
      <c r="G42" s="121"/>
      <c r="H42" s="121">
        <v>3.06</v>
      </c>
    </row>
    <row r="43" ht="20" customHeight="true" spans="2:8">
      <c r="B43" s="157" t="s">
        <v>193</v>
      </c>
      <c r="C43" s="157" t="s">
        <v>106</v>
      </c>
      <c r="D43" s="157">
        <v>501002</v>
      </c>
      <c r="E43" s="167" t="s">
        <v>195</v>
      </c>
      <c r="F43" s="121">
        <v>0.612</v>
      </c>
      <c r="G43" s="121"/>
      <c r="H43" s="121">
        <v>0.612</v>
      </c>
    </row>
    <row r="44" ht="20" customHeight="true" spans="2:8">
      <c r="B44" s="157" t="s">
        <v>193</v>
      </c>
      <c r="C44" s="157" t="s">
        <v>196</v>
      </c>
      <c r="D44" s="157">
        <v>501002</v>
      </c>
      <c r="E44" s="167" t="s">
        <v>197</v>
      </c>
      <c r="F44" s="121">
        <v>1.53</v>
      </c>
      <c r="G44" s="121"/>
      <c r="H44" s="121">
        <v>1.53</v>
      </c>
    </row>
    <row r="45" ht="20" customHeight="true" spans="2:8">
      <c r="B45" s="157" t="s">
        <v>193</v>
      </c>
      <c r="C45" s="157" t="s">
        <v>100</v>
      </c>
      <c r="D45" s="157">
        <v>501002</v>
      </c>
      <c r="E45" s="167" t="s">
        <v>198</v>
      </c>
      <c r="F45" s="121">
        <v>1.43</v>
      </c>
      <c r="G45" s="121"/>
      <c r="H45" s="121">
        <v>1.43</v>
      </c>
    </row>
    <row r="46" ht="20" customHeight="true" spans="2:8">
      <c r="B46" s="157" t="s">
        <v>193</v>
      </c>
      <c r="C46" s="157" t="s">
        <v>186</v>
      </c>
      <c r="D46" s="157">
        <v>501002</v>
      </c>
      <c r="E46" s="167" t="s">
        <v>199</v>
      </c>
      <c r="F46" s="121">
        <v>12.24</v>
      </c>
      <c r="G46" s="121"/>
      <c r="H46" s="121">
        <v>12.24</v>
      </c>
    </row>
    <row r="47" ht="20" customHeight="true" spans="2:8">
      <c r="B47" s="157" t="s">
        <v>193</v>
      </c>
      <c r="C47" s="157" t="s">
        <v>200</v>
      </c>
      <c r="D47" s="157">
        <v>501002</v>
      </c>
      <c r="E47" s="167" t="s">
        <v>201</v>
      </c>
      <c r="F47" s="121">
        <v>0.4512</v>
      </c>
      <c r="G47" s="121"/>
      <c r="H47" s="121">
        <v>0.4512</v>
      </c>
    </row>
    <row r="48" ht="20" customHeight="true" spans="2:8">
      <c r="B48" s="157" t="s">
        <v>193</v>
      </c>
      <c r="C48" s="157" t="s">
        <v>202</v>
      </c>
      <c r="D48" s="157">
        <v>501002</v>
      </c>
      <c r="E48" s="167" t="s">
        <v>203</v>
      </c>
      <c r="F48" s="121">
        <v>3.789648</v>
      </c>
      <c r="G48" s="121"/>
      <c r="H48" s="121">
        <v>3.789648</v>
      </c>
    </row>
    <row r="49" ht="20" customHeight="true" spans="2:8">
      <c r="B49" s="157" t="s">
        <v>193</v>
      </c>
      <c r="C49" s="157" t="s">
        <v>204</v>
      </c>
      <c r="D49" s="157">
        <v>501002</v>
      </c>
      <c r="E49" s="167" t="s">
        <v>205</v>
      </c>
      <c r="F49" s="121">
        <v>2.8373</v>
      </c>
      <c r="G49" s="121"/>
      <c r="H49" s="121">
        <v>2.8373</v>
      </c>
    </row>
    <row r="50" ht="20" customHeight="true" spans="2:8">
      <c r="B50" s="157" t="s">
        <v>193</v>
      </c>
      <c r="C50" s="157" t="s">
        <v>206</v>
      </c>
      <c r="D50" s="157">
        <v>501002</v>
      </c>
      <c r="E50" s="167" t="s">
        <v>207</v>
      </c>
      <c r="F50" s="121">
        <v>1.62</v>
      </c>
      <c r="G50" s="121"/>
      <c r="H50" s="121">
        <v>1.62</v>
      </c>
    </row>
    <row r="51" ht="20" customHeight="true" spans="2:8">
      <c r="B51" s="157" t="s">
        <v>193</v>
      </c>
      <c r="C51" s="157" t="s">
        <v>104</v>
      </c>
      <c r="D51" s="157">
        <v>501002</v>
      </c>
      <c r="E51" s="167" t="s">
        <v>210</v>
      </c>
      <c r="F51" s="121">
        <v>5.836184</v>
      </c>
      <c r="G51" s="121"/>
      <c r="H51" s="121">
        <v>5.836184</v>
      </c>
    </row>
    <row r="52" ht="20" customHeight="true" spans="2:8">
      <c r="B52" s="157" t="s">
        <v>211</v>
      </c>
      <c r="C52" s="157" t="s">
        <v>95</v>
      </c>
      <c r="D52" s="157">
        <v>501002</v>
      </c>
      <c r="E52" s="167" t="s">
        <v>212</v>
      </c>
      <c r="F52" s="121">
        <v>22.3774</v>
      </c>
      <c r="G52" s="121">
        <v>22.3774</v>
      </c>
      <c r="H52" s="121"/>
    </row>
    <row r="53" ht="20" customHeight="true" spans="2:8">
      <c r="B53" s="157" t="s">
        <v>211</v>
      </c>
      <c r="C53" s="157" t="s">
        <v>100</v>
      </c>
      <c r="D53" s="157">
        <v>501002</v>
      </c>
      <c r="E53" s="167" t="s">
        <v>213</v>
      </c>
      <c r="F53" s="121">
        <v>1.36</v>
      </c>
      <c r="G53" s="121">
        <v>1.36</v>
      </c>
      <c r="H53" s="121"/>
    </row>
    <row r="54" ht="20" customHeight="true" spans="2:8">
      <c r="B54" s="159"/>
      <c r="C54" s="159"/>
      <c r="D54" s="157">
        <v>501003</v>
      </c>
      <c r="E54" s="150" t="s">
        <v>78</v>
      </c>
      <c r="F54" s="162">
        <f>SUM(F55:F74)</f>
        <v>562.1</v>
      </c>
      <c r="G54" s="162">
        <f>SUM(G55:G74)</f>
        <v>501.26</v>
      </c>
      <c r="H54" s="162">
        <f>SUM(H55:H74)</f>
        <v>60.84</v>
      </c>
    </row>
    <row r="55" ht="20" customHeight="true" spans="2:8">
      <c r="B55" s="157" t="s">
        <v>178</v>
      </c>
      <c r="C55" s="157" t="s">
        <v>96</v>
      </c>
      <c r="D55" s="157">
        <v>501003</v>
      </c>
      <c r="E55" s="167" t="s">
        <v>179</v>
      </c>
      <c r="F55" s="168">
        <v>98.81</v>
      </c>
      <c r="G55" s="168">
        <v>98.81</v>
      </c>
      <c r="H55" s="121"/>
    </row>
    <row r="56" ht="20" customHeight="true" spans="2:8">
      <c r="B56" s="157" t="s">
        <v>178</v>
      </c>
      <c r="C56" s="157" t="s">
        <v>95</v>
      </c>
      <c r="D56" s="157">
        <v>501003</v>
      </c>
      <c r="E56" s="167" t="s">
        <v>180</v>
      </c>
      <c r="F56" s="168">
        <v>19.92</v>
      </c>
      <c r="G56" s="168">
        <v>19.92</v>
      </c>
      <c r="H56" s="121"/>
    </row>
    <row r="57" ht="20" customHeight="true" spans="2:8">
      <c r="B57" s="157" t="s">
        <v>178</v>
      </c>
      <c r="C57" s="157" t="s">
        <v>100</v>
      </c>
      <c r="D57" s="157">
        <v>501003</v>
      </c>
      <c r="E57" s="167" t="s">
        <v>183</v>
      </c>
      <c r="F57" s="168">
        <v>222.03</v>
      </c>
      <c r="G57" s="168">
        <v>222.03</v>
      </c>
      <c r="H57" s="121"/>
    </row>
    <row r="58" ht="20" customHeight="true" spans="2:8">
      <c r="B58" s="157" t="s">
        <v>178</v>
      </c>
      <c r="C58" s="157" t="s">
        <v>102</v>
      </c>
      <c r="D58" s="157">
        <v>501003</v>
      </c>
      <c r="E58" s="167" t="s">
        <v>184</v>
      </c>
      <c r="F58" s="168">
        <v>43.84</v>
      </c>
      <c r="G58" s="168">
        <v>43.84</v>
      </c>
      <c r="H58" s="121"/>
    </row>
    <row r="59" ht="20" customHeight="true" spans="2:8">
      <c r="B59" s="157" t="s">
        <v>178</v>
      </c>
      <c r="C59" s="157" t="s">
        <v>113</v>
      </c>
      <c r="D59" s="157">
        <v>501003</v>
      </c>
      <c r="E59" s="167" t="s">
        <v>185</v>
      </c>
      <c r="F59" s="168">
        <v>26.24</v>
      </c>
      <c r="G59" s="168">
        <v>26.24</v>
      </c>
      <c r="H59" s="121"/>
    </row>
    <row r="60" ht="20" customHeight="true" spans="2:8">
      <c r="B60" s="157" t="s">
        <v>178</v>
      </c>
      <c r="C60" s="157" t="s">
        <v>186</v>
      </c>
      <c r="D60" s="157">
        <v>501003</v>
      </c>
      <c r="E60" s="167" t="s">
        <v>187</v>
      </c>
      <c r="F60" s="168">
        <v>2.32</v>
      </c>
      <c r="G60" s="168">
        <v>2.32</v>
      </c>
      <c r="H60" s="121"/>
    </row>
    <row r="61" ht="20" customHeight="true" spans="2:8">
      <c r="B61" s="157" t="s">
        <v>178</v>
      </c>
      <c r="C61" s="157" t="s">
        <v>188</v>
      </c>
      <c r="D61" s="157">
        <v>501003</v>
      </c>
      <c r="E61" s="167" t="s">
        <v>189</v>
      </c>
      <c r="F61" s="168">
        <v>4.77</v>
      </c>
      <c r="G61" s="168">
        <v>4.77</v>
      </c>
      <c r="H61" s="121"/>
    </row>
    <row r="62" ht="20" customHeight="true" spans="2:8">
      <c r="B62" s="157" t="s">
        <v>178</v>
      </c>
      <c r="C62" s="157" t="s">
        <v>190</v>
      </c>
      <c r="D62" s="157">
        <v>501003</v>
      </c>
      <c r="E62" s="167" t="s">
        <v>191</v>
      </c>
      <c r="F62" s="168">
        <v>41.55</v>
      </c>
      <c r="G62" s="168">
        <v>41.55</v>
      </c>
      <c r="H62" s="121"/>
    </row>
    <row r="63" ht="20" customHeight="true" spans="2:8">
      <c r="B63" s="157" t="s">
        <v>178</v>
      </c>
      <c r="C63" s="157" t="s">
        <v>104</v>
      </c>
      <c r="D63" s="157">
        <v>501003</v>
      </c>
      <c r="E63" s="167" t="s">
        <v>192</v>
      </c>
      <c r="F63" s="168">
        <v>22.01</v>
      </c>
      <c r="G63" s="168">
        <v>22.01</v>
      </c>
      <c r="H63" s="121"/>
    </row>
    <row r="64" ht="20" customHeight="true" spans="2:8">
      <c r="B64" s="157" t="s">
        <v>193</v>
      </c>
      <c r="C64" s="157" t="s">
        <v>96</v>
      </c>
      <c r="D64" s="157">
        <v>501003</v>
      </c>
      <c r="E64" s="167" t="s">
        <v>194</v>
      </c>
      <c r="F64" s="168">
        <v>4.44</v>
      </c>
      <c r="G64" s="121"/>
      <c r="H64" s="168">
        <v>4.44</v>
      </c>
    </row>
    <row r="65" ht="20" customHeight="true" spans="2:8">
      <c r="B65" s="157" t="s">
        <v>193</v>
      </c>
      <c r="C65" s="157" t="s">
        <v>106</v>
      </c>
      <c r="D65" s="157">
        <v>501003</v>
      </c>
      <c r="E65" s="167" t="s">
        <v>195</v>
      </c>
      <c r="F65" s="168">
        <v>0.89</v>
      </c>
      <c r="G65" s="121"/>
      <c r="H65" s="168">
        <v>0.89</v>
      </c>
    </row>
    <row r="66" ht="20" customHeight="true" spans="2:8">
      <c r="B66" s="157" t="s">
        <v>193</v>
      </c>
      <c r="C66" s="157" t="s">
        <v>196</v>
      </c>
      <c r="D66" s="157">
        <v>501003</v>
      </c>
      <c r="E66" s="167" t="s">
        <v>197</v>
      </c>
      <c r="F66" s="168">
        <v>2.22</v>
      </c>
      <c r="G66" s="121"/>
      <c r="H66" s="168">
        <v>2.22</v>
      </c>
    </row>
    <row r="67" ht="20" customHeight="true" spans="2:8">
      <c r="B67" s="157" t="s">
        <v>193</v>
      </c>
      <c r="C67" s="157" t="s">
        <v>100</v>
      </c>
      <c r="D67" s="157">
        <v>501003</v>
      </c>
      <c r="E67" s="167" t="s">
        <v>198</v>
      </c>
      <c r="F67" s="168">
        <v>1.69</v>
      </c>
      <c r="G67" s="121"/>
      <c r="H67" s="168">
        <v>1.69</v>
      </c>
    </row>
    <row r="68" ht="20" customHeight="true" spans="2:8">
      <c r="B68" s="157" t="s">
        <v>193</v>
      </c>
      <c r="C68" s="157" t="s">
        <v>186</v>
      </c>
      <c r="D68" s="157">
        <v>501003</v>
      </c>
      <c r="E68" s="167" t="s">
        <v>199</v>
      </c>
      <c r="F68" s="168">
        <v>17.75</v>
      </c>
      <c r="G68" s="121"/>
      <c r="H68" s="168">
        <v>17.75</v>
      </c>
    </row>
    <row r="69" ht="20" customHeight="true" spans="2:8">
      <c r="B69" s="157" t="s">
        <v>193</v>
      </c>
      <c r="C69" s="157" t="s">
        <v>200</v>
      </c>
      <c r="D69" s="157">
        <v>501003</v>
      </c>
      <c r="E69" s="167" t="s">
        <v>201</v>
      </c>
      <c r="F69" s="168">
        <v>0.29</v>
      </c>
      <c r="G69" s="121"/>
      <c r="H69" s="168">
        <v>0.29</v>
      </c>
    </row>
    <row r="70" ht="20" customHeight="true" spans="2:8">
      <c r="B70" s="157" t="s">
        <v>193</v>
      </c>
      <c r="C70" s="157" t="s">
        <v>202</v>
      </c>
      <c r="D70" s="157">
        <v>501003</v>
      </c>
      <c r="E70" s="167" t="s">
        <v>203</v>
      </c>
      <c r="F70" s="168">
        <v>6.82</v>
      </c>
      <c r="G70" s="121"/>
      <c r="H70" s="168">
        <v>6.82</v>
      </c>
    </row>
    <row r="71" ht="20" customHeight="true" spans="2:8">
      <c r="B71" s="157" t="s">
        <v>193</v>
      </c>
      <c r="C71" s="157" t="s">
        <v>204</v>
      </c>
      <c r="D71" s="157">
        <v>501003</v>
      </c>
      <c r="E71" s="167" t="s">
        <v>205</v>
      </c>
      <c r="F71" s="171">
        <v>3.52</v>
      </c>
      <c r="G71" s="121"/>
      <c r="H71" s="171">
        <v>3.52</v>
      </c>
    </row>
    <row r="72" ht="20" customHeight="true" spans="2:8">
      <c r="B72" s="157" t="s">
        <v>193</v>
      </c>
      <c r="C72" s="157" t="s">
        <v>206</v>
      </c>
      <c r="D72" s="157">
        <v>501003</v>
      </c>
      <c r="E72" s="167" t="s">
        <v>207</v>
      </c>
      <c r="F72" s="171">
        <v>15.39</v>
      </c>
      <c r="G72" s="121"/>
      <c r="H72" s="171">
        <v>15.39</v>
      </c>
    </row>
    <row r="73" ht="20" customHeight="true" spans="2:8">
      <c r="B73" s="157" t="s">
        <v>193</v>
      </c>
      <c r="C73" s="157" t="s">
        <v>104</v>
      </c>
      <c r="D73" s="157">
        <v>501003</v>
      </c>
      <c r="E73" s="167" t="s">
        <v>210</v>
      </c>
      <c r="F73" s="171">
        <v>7.83</v>
      </c>
      <c r="G73" s="121"/>
      <c r="H73" s="171">
        <v>7.83</v>
      </c>
    </row>
    <row r="74" ht="20" customHeight="true" spans="2:8">
      <c r="B74" s="157" t="s">
        <v>211</v>
      </c>
      <c r="C74" s="157" t="s">
        <v>95</v>
      </c>
      <c r="D74" s="157">
        <v>501003</v>
      </c>
      <c r="E74" s="167" t="s">
        <v>212</v>
      </c>
      <c r="F74" s="171">
        <v>19.77</v>
      </c>
      <c r="G74" s="121">
        <v>19.77</v>
      </c>
      <c r="H74" s="121"/>
    </row>
    <row r="75" ht="20" customHeight="true" spans="2:8">
      <c r="B75" s="159"/>
      <c r="C75" s="159"/>
      <c r="D75" s="138" t="s">
        <v>79</v>
      </c>
      <c r="E75" s="150" t="s">
        <v>80</v>
      </c>
      <c r="F75" s="162">
        <f>SUM(F76:F95)</f>
        <v>283.26568</v>
      </c>
      <c r="G75" s="162">
        <f>SUM(G76:G95)</f>
        <v>249.49</v>
      </c>
      <c r="H75" s="162">
        <f>SUM(H76:H95)</f>
        <v>33.77568</v>
      </c>
    </row>
    <row r="76" ht="20" customHeight="true" spans="2:8">
      <c r="B76" s="157" t="s">
        <v>178</v>
      </c>
      <c r="C76" s="157" t="s">
        <v>96</v>
      </c>
      <c r="D76" s="138" t="s">
        <v>79</v>
      </c>
      <c r="E76" s="164" t="s">
        <v>179</v>
      </c>
      <c r="F76" s="125">
        <v>65.99</v>
      </c>
      <c r="G76" s="125">
        <v>65.99</v>
      </c>
      <c r="H76" s="172"/>
    </row>
    <row r="77" ht="20" customHeight="true" spans="2:8">
      <c r="B77" s="157" t="s">
        <v>178</v>
      </c>
      <c r="C77" s="157" t="s">
        <v>95</v>
      </c>
      <c r="D77" s="138" t="s">
        <v>79</v>
      </c>
      <c r="E77" s="164" t="s">
        <v>180</v>
      </c>
      <c r="F77" s="125">
        <v>10.18</v>
      </c>
      <c r="G77" s="125">
        <v>10.18</v>
      </c>
      <c r="H77" s="172"/>
    </row>
    <row r="78" ht="20" customHeight="true" spans="2:8">
      <c r="B78" s="157" t="s">
        <v>178</v>
      </c>
      <c r="C78" s="157" t="s">
        <v>100</v>
      </c>
      <c r="D78" s="138" t="s">
        <v>79</v>
      </c>
      <c r="E78" s="164" t="s">
        <v>183</v>
      </c>
      <c r="F78" s="125">
        <v>96.12</v>
      </c>
      <c r="G78" s="125">
        <v>96.12</v>
      </c>
      <c r="H78" s="172"/>
    </row>
    <row r="79" ht="20" customHeight="true" spans="2:8">
      <c r="B79" s="157" t="s">
        <v>178</v>
      </c>
      <c r="C79" s="157" t="s">
        <v>102</v>
      </c>
      <c r="D79" s="138" t="s">
        <v>79</v>
      </c>
      <c r="E79" s="164" t="s">
        <v>184</v>
      </c>
      <c r="F79" s="125">
        <v>21.3</v>
      </c>
      <c r="G79" s="125">
        <v>21.3</v>
      </c>
      <c r="H79" s="172"/>
    </row>
    <row r="80" ht="20" customHeight="true" spans="2:8">
      <c r="B80" s="157" t="s">
        <v>178</v>
      </c>
      <c r="C80" s="157" t="s">
        <v>113</v>
      </c>
      <c r="D80" s="138" t="s">
        <v>79</v>
      </c>
      <c r="E80" s="164" t="s">
        <v>185</v>
      </c>
      <c r="F80" s="125">
        <v>13.27</v>
      </c>
      <c r="G80" s="125">
        <v>13.27</v>
      </c>
      <c r="H80" s="172"/>
    </row>
    <row r="81" ht="20" customHeight="true" spans="2:8">
      <c r="B81" s="157" t="s">
        <v>178</v>
      </c>
      <c r="C81" s="157" t="s">
        <v>186</v>
      </c>
      <c r="D81" s="138" t="s">
        <v>79</v>
      </c>
      <c r="E81" s="164" t="s">
        <v>187</v>
      </c>
      <c r="F81" s="125">
        <v>1.36</v>
      </c>
      <c r="G81" s="125">
        <v>1.36</v>
      </c>
      <c r="H81" s="172"/>
    </row>
    <row r="82" ht="20" customHeight="true" spans="2:8">
      <c r="B82" s="157" t="s">
        <v>178</v>
      </c>
      <c r="C82" s="157" t="s">
        <v>188</v>
      </c>
      <c r="D82" s="138" t="s">
        <v>79</v>
      </c>
      <c r="E82" s="164" t="s">
        <v>189</v>
      </c>
      <c r="F82" s="125">
        <v>2.41</v>
      </c>
      <c r="G82" s="125">
        <v>2.41</v>
      </c>
      <c r="H82" s="172"/>
    </row>
    <row r="83" ht="20" customHeight="true" spans="2:8">
      <c r="B83" s="157" t="s">
        <v>178</v>
      </c>
      <c r="C83" s="157" t="s">
        <v>190</v>
      </c>
      <c r="D83" s="138" t="s">
        <v>79</v>
      </c>
      <c r="E83" s="164" t="s">
        <v>191</v>
      </c>
      <c r="F83" s="125">
        <v>20.68</v>
      </c>
      <c r="G83" s="125">
        <v>20.68</v>
      </c>
      <c r="H83" s="172"/>
    </row>
    <row r="84" ht="20" customHeight="true" spans="2:8">
      <c r="B84" s="157" t="s">
        <v>193</v>
      </c>
      <c r="C84" s="157" t="s">
        <v>96</v>
      </c>
      <c r="D84" s="138" t="s">
        <v>79</v>
      </c>
      <c r="E84" s="164" t="s">
        <v>194</v>
      </c>
      <c r="F84" s="125">
        <v>2.601</v>
      </c>
      <c r="G84" s="125"/>
      <c r="H84" s="125">
        <v>2.601</v>
      </c>
    </row>
    <row r="85" ht="20" customHeight="true" spans="2:8">
      <c r="B85" s="157" t="s">
        <v>193</v>
      </c>
      <c r="C85" s="157" t="s">
        <v>106</v>
      </c>
      <c r="D85" s="138" t="s">
        <v>79</v>
      </c>
      <c r="E85" s="164" t="s">
        <v>195</v>
      </c>
      <c r="F85" s="125">
        <v>0.5202</v>
      </c>
      <c r="G85" s="125"/>
      <c r="H85" s="125">
        <v>0.5202</v>
      </c>
    </row>
    <row r="86" ht="20" customHeight="true" spans="2:8">
      <c r="B86" s="157" t="s">
        <v>193</v>
      </c>
      <c r="C86" s="157" t="s">
        <v>196</v>
      </c>
      <c r="D86" s="138" t="s">
        <v>79</v>
      </c>
      <c r="E86" s="164" t="s">
        <v>197</v>
      </c>
      <c r="F86" s="125">
        <v>1.3005</v>
      </c>
      <c r="G86" s="125"/>
      <c r="H86" s="125">
        <v>1.3005</v>
      </c>
    </row>
    <row r="87" ht="20" customHeight="true" spans="2:8">
      <c r="B87" s="157" t="s">
        <v>193</v>
      </c>
      <c r="C87" s="157" t="s">
        <v>100</v>
      </c>
      <c r="D87" s="138" t="s">
        <v>79</v>
      </c>
      <c r="E87" s="164" t="s">
        <v>198</v>
      </c>
      <c r="F87" s="125">
        <v>1.04</v>
      </c>
      <c r="G87" s="125"/>
      <c r="H87" s="125">
        <v>1.04</v>
      </c>
    </row>
    <row r="88" ht="20" customHeight="true" spans="2:8">
      <c r="B88" s="157" t="s">
        <v>193</v>
      </c>
      <c r="C88" s="157" t="s">
        <v>186</v>
      </c>
      <c r="D88" s="138" t="s">
        <v>79</v>
      </c>
      <c r="E88" s="164" t="s">
        <v>199</v>
      </c>
      <c r="F88" s="125">
        <v>10.404</v>
      </c>
      <c r="G88" s="125"/>
      <c r="H88" s="125">
        <v>10.404</v>
      </c>
    </row>
    <row r="89" ht="20" customHeight="true" spans="2:8">
      <c r="B89" s="157" t="s">
        <v>193</v>
      </c>
      <c r="C89" s="157" t="s">
        <v>200</v>
      </c>
      <c r="D89" s="138" t="s">
        <v>79</v>
      </c>
      <c r="E89" s="164" t="s">
        <v>201</v>
      </c>
      <c r="F89" s="125">
        <v>1.3808</v>
      </c>
      <c r="G89" s="125"/>
      <c r="H89" s="125">
        <v>1.3808</v>
      </c>
    </row>
    <row r="90" ht="20" customHeight="true" spans="2:8">
      <c r="B90" s="157" t="s">
        <v>193</v>
      </c>
      <c r="C90" s="157" t="s">
        <v>202</v>
      </c>
      <c r="D90" s="138" t="s">
        <v>79</v>
      </c>
      <c r="E90" s="164" t="s">
        <v>203</v>
      </c>
      <c r="F90" s="125">
        <v>3.44618</v>
      </c>
      <c r="G90" s="125"/>
      <c r="H90" s="125">
        <v>3.44618</v>
      </c>
    </row>
    <row r="91" ht="20" customHeight="true" spans="2:8">
      <c r="B91" s="157" t="s">
        <v>193</v>
      </c>
      <c r="C91" s="157" t="s">
        <v>204</v>
      </c>
      <c r="D91" s="138" t="s">
        <v>79</v>
      </c>
      <c r="E91" s="164" t="s">
        <v>205</v>
      </c>
      <c r="F91" s="125">
        <v>3.1577</v>
      </c>
      <c r="G91" s="125"/>
      <c r="H91" s="125">
        <v>3.1577</v>
      </c>
    </row>
    <row r="92" ht="20" customHeight="true" spans="2:8">
      <c r="B92" s="157" t="s">
        <v>193</v>
      </c>
      <c r="C92" s="157" t="s">
        <v>206</v>
      </c>
      <c r="D92" s="138" t="s">
        <v>79</v>
      </c>
      <c r="E92" s="164" t="s">
        <v>207</v>
      </c>
      <c r="F92" s="125">
        <v>4.86</v>
      </c>
      <c r="G92" s="125"/>
      <c r="H92" s="125">
        <v>4.86</v>
      </c>
    </row>
    <row r="93" ht="20" customHeight="true" spans="2:8">
      <c r="B93" s="157" t="s">
        <v>193</v>
      </c>
      <c r="C93" s="157" t="s">
        <v>104</v>
      </c>
      <c r="D93" s="138" t="s">
        <v>79</v>
      </c>
      <c r="E93" s="164" t="s">
        <v>210</v>
      </c>
      <c r="F93" s="125">
        <v>5.0653</v>
      </c>
      <c r="G93" s="125"/>
      <c r="H93" s="125">
        <v>5.0653</v>
      </c>
    </row>
    <row r="94" ht="20" customHeight="true" spans="2:8">
      <c r="B94" s="157" t="s">
        <v>211</v>
      </c>
      <c r="C94" s="157" t="s">
        <v>95</v>
      </c>
      <c r="D94" s="138" t="s">
        <v>79</v>
      </c>
      <c r="E94" s="164" t="s">
        <v>212</v>
      </c>
      <c r="F94" s="125">
        <v>17.14</v>
      </c>
      <c r="G94" s="125">
        <v>17.14</v>
      </c>
      <c r="H94" s="173"/>
    </row>
    <row r="95" ht="20" customHeight="true" spans="2:8">
      <c r="B95" s="157" t="s">
        <v>211</v>
      </c>
      <c r="C95" s="157" t="s">
        <v>100</v>
      </c>
      <c r="D95" s="138" t="s">
        <v>79</v>
      </c>
      <c r="E95" s="164" t="s">
        <v>213</v>
      </c>
      <c r="F95" s="125">
        <v>1.04</v>
      </c>
      <c r="G95" s="125">
        <v>1.04</v>
      </c>
      <c r="H95" s="173"/>
    </row>
    <row r="96" ht="20" customHeight="true" spans="2:8">
      <c r="B96" s="159"/>
      <c r="C96" s="159"/>
      <c r="D96" s="138" t="s">
        <v>121</v>
      </c>
      <c r="E96" s="150" t="s">
        <v>82</v>
      </c>
      <c r="F96" s="162">
        <f>SUM(F97:F117)</f>
        <v>404.412078</v>
      </c>
      <c r="G96" s="162">
        <f>SUM(G97:G117)</f>
        <v>369.2311</v>
      </c>
      <c r="H96" s="162">
        <f>SUM(H97:H117)</f>
        <v>35.180978</v>
      </c>
    </row>
    <row r="97" ht="20" customHeight="true" spans="2:8">
      <c r="B97" s="125" t="s">
        <v>178</v>
      </c>
      <c r="C97" s="125" t="s">
        <v>96</v>
      </c>
      <c r="D97" s="138" t="s">
        <v>122</v>
      </c>
      <c r="E97" s="125" t="s">
        <v>179</v>
      </c>
      <c r="F97" s="125">
        <v>80.2584</v>
      </c>
      <c r="G97" s="125">
        <v>80.2584</v>
      </c>
      <c r="H97" s="125"/>
    </row>
    <row r="98" ht="20" customHeight="true" spans="2:8">
      <c r="B98" s="125" t="s">
        <v>178</v>
      </c>
      <c r="C98" s="125" t="s">
        <v>95</v>
      </c>
      <c r="D98" s="138" t="s">
        <v>122</v>
      </c>
      <c r="E98" s="125" t="s">
        <v>180</v>
      </c>
      <c r="F98" s="125">
        <v>22.956</v>
      </c>
      <c r="G98" s="125">
        <v>22.956</v>
      </c>
      <c r="H98" s="125"/>
    </row>
    <row r="99" ht="20" customHeight="true" spans="2:8">
      <c r="B99" s="125" t="s">
        <v>178</v>
      </c>
      <c r="C99" s="125" t="s">
        <v>100</v>
      </c>
      <c r="D99" s="138" t="s">
        <v>122</v>
      </c>
      <c r="E99" s="125" t="s">
        <v>183</v>
      </c>
      <c r="F99" s="125">
        <v>127.2795</v>
      </c>
      <c r="G99" s="125">
        <v>127.2795</v>
      </c>
      <c r="H99" s="125"/>
    </row>
    <row r="100" ht="20" customHeight="true" spans="2:8">
      <c r="B100" s="125" t="s">
        <v>178</v>
      </c>
      <c r="C100" s="125" t="s">
        <v>102</v>
      </c>
      <c r="D100" s="138" t="s">
        <v>122</v>
      </c>
      <c r="E100" s="125" t="s">
        <v>184</v>
      </c>
      <c r="F100" s="125">
        <v>28.3683</v>
      </c>
      <c r="G100" s="125">
        <v>28.3683</v>
      </c>
      <c r="H100" s="125"/>
    </row>
    <row r="101" ht="20" customHeight="true" spans="2:8">
      <c r="B101" s="125" t="s">
        <v>178</v>
      </c>
      <c r="C101" s="125" t="s">
        <v>113</v>
      </c>
      <c r="D101" s="138" t="s">
        <v>122</v>
      </c>
      <c r="E101" s="125" t="s">
        <v>185</v>
      </c>
      <c r="F101" s="125">
        <v>17.748</v>
      </c>
      <c r="G101" s="125">
        <v>17.748</v>
      </c>
      <c r="H101" s="125"/>
    </row>
    <row r="102" ht="20" customHeight="true" spans="2:8">
      <c r="B102" s="125" t="s">
        <v>178</v>
      </c>
      <c r="C102" s="125" t="s">
        <v>186</v>
      </c>
      <c r="D102" s="138" t="s">
        <v>122</v>
      </c>
      <c r="E102" s="125" t="s">
        <v>187</v>
      </c>
      <c r="F102" s="125">
        <v>1.84</v>
      </c>
      <c r="G102" s="125">
        <v>1.84</v>
      </c>
      <c r="H102" s="125"/>
    </row>
    <row r="103" ht="20" customHeight="true" spans="2:8">
      <c r="B103" s="125" t="s">
        <v>178</v>
      </c>
      <c r="C103" s="125" t="s">
        <v>188</v>
      </c>
      <c r="D103" s="138" t="s">
        <v>122</v>
      </c>
      <c r="E103" s="125" t="s">
        <v>189</v>
      </c>
      <c r="F103" s="125">
        <v>3.2269</v>
      </c>
      <c r="G103" s="125">
        <v>3.2269</v>
      </c>
      <c r="H103" s="125"/>
    </row>
    <row r="104" ht="20" customHeight="true" spans="2:8">
      <c r="B104" s="125" t="s">
        <v>178</v>
      </c>
      <c r="C104" s="125" t="s">
        <v>190</v>
      </c>
      <c r="D104" s="138" t="s">
        <v>122</v>
      </c>
      <c r="E104" s="125" t="s">
        <v>191</v>
      </c>
      <c r="F104" s="125">
        <v>31.1225</v>
      </c>
      <c r="G104" s="125">
        <v>31.1225</v>
      </c>
      <c r="H104" s="125"/>
    </row>
    <row r="105" ht="20" customHeight="true" spans="2:8">
      <c r="B105" s="125" t="s">
        <v>178</v>
      </c>
      <c r="C105" s="125" t="s">
        <v>104</v>
      </c>
      <c r="D105" s="138" t="s">
        <v>122</v>
      </c>
      <c r="E105" s="125" t="s">
        <v>192</v>
      </c>
      <c r="F105" s="125">
        <v>48.0639</v>
      </c>
      <c r="G105" s="125">
        <v>48.0639</v>
      </c>
      <c r="H105" s="125"/>
    </row>
    <row r="106" ht="20" customHeight="true" spans="2:8">
      <c r="B106" s="125" t="s">
        <v>193</v>
      </c>
      <c r="C106" s="125" t="s">
        <v>96</v>
      </c>
      <c r="D106" s="138" t="s">
        <v>122</v>
      </c>
      <c r="E106" s="125" t="s">
        <v>194</v>
      </c>
      <c r="F106" s="125">
        <v>3.519</v>
      </c>
      <c r="G106" s="125"/>
      <c r="H106" s="125">
        <v>3.519</v>
      </c>
    </row>
    <row r="107" ht="20" customHeight="true" spans="2:8">
      <c r="B107" s="125" t="s">
        <v>193</v>
      </c>
      <c r="C107" s="125" t="s">
        <v>106</v>
      </c>
      <c r="D107" s="138" t="s">
        <v>122</v>
      </c>
      <c r="E107" s="125" t="s">
        <v>195</v>
      </c>
      <c r="F107" s="125">
        <v>0.7038</v>
      </c>
      <c r="G107" s="125"/>
      <c r="H107" s="125">
        <v>0.7038</v>
      </c>
    </row>
    <row r="108" ht="20" customHeight="true" spans="2:8">
      <c r="B108" s="125" t="s">
        <v>193</v>
      </c>
      <c r="C108" s="125" t="s">
        <v>196</v>
      </c>
      <c r="D108" s="138" t="s">
        <v>122</v>
      </c>
      <c r="E108" s="125" t="s">
        <v>197</v>
      </c>
      <c r="F108" s="125">
        <v>1.7595</v>
      </c>
      <c r="G108" s="125"/>
      <c r="H108" s="125">
        <v>1.7595</v>
      </c>
    </row>
    <row r="109" ht="20" customHeight="true" spans="2:8">
      <c r="B109" s="125" t="s">
        <v>193</v>
      </c>
      <c r="C109" s="125" t="s">
        <v>100</v>
      </c>
      <c r="D109" s="138" t="s">
        <v>122</v>
      </c>
      <c r="E109" s="125" t="s">
        <v>198</v>
      </c>
      <c r="F109" s="125">
        <v>1.3</v>
      </c>
      <c r="G109" s="125"/>
      <c r="H109" s="125">
        <v>1.3</v>
      </c>
    </row>
    <row r="110" ht="20" customHeight="true" spans="2:8">
      <c r="B110" s="125" t="s">
        <v>193</v>
      </c>
      <c r="C110" s="125" t="s">
        <v>186</v>
      </c>
      <c r="D110" s="138" t="s">
        <v>122</v>
      </c>
      <c r="E110" s="125" t="s">
        <v>199</v>
      </c>
      <c r="F110" s="125">
        <v>14.076</v>
      </c>
      <c r="G110" s="125"/>
      <c r="H110" s="125">
        <v>14.076</v>
      </c>
    </row>
    <row r="111" ht="20" customHeight="true" spans="2:8">
      <c r="B111" s="125" t="s">
        <v>193</v>
      </c>
      <c r="C111" s="125" t="s">
        <v>200</v>
      </c>
      <c r="D111" s="138" t="s">
        <v>122</v>
      </c>
      <c r="E111" s="125" t="s">
        <v>201</v>
      </c>
      <c r="F111" s="125">
        <v>0.38</v>
      </c>
      <c r="G111" s="125"/>
      <c r="H111" s="125">
        <v>0.38</v>
      </c>
    </row>
    <row r="112" ht="20" customHeight="true" spans="2:8">
      <c r="B112" s="125" t="s">
        <v>193</v>
      </c>
      <c r="C112" s="125" t="s">
        <v>202</v>
      </c>
      <c r="D112" s="138" t="s">
        <v>122</v>
      </c>
      <c r="E112" s="125" t="s">
        <v>203</v>
      </c>
      <c r="F112" s="125">
        <v>4.609878</v>
      </c>
      <c r="G112" s="125"/>
      <c r="H112" s="125">
        <v>4.609878</v>
      </c>
    </row>
    <row r="113" ht="20" customHeight="true" spans="2:8">
      <c r="B113" s="125" t="s">
        <v>193</v>
      </c>
      <c r="C113" s="125" t="s">
        <v>204</v>
      </c>
      <c r="D113" s="138" t="s">
        <v>122</v>
      </c>
      <c r="E113" s="125" t="s">
        <v>205</v>
      </c>
      <c r="F113" s="125">
        <v>2.5478</v>
      </c>
      <c r="G113" s="125"/>
      <c r="H113" s="125">
        <v>2.5478</v>
      </c>
    </row>
    <row r="114" ht="20" customHeight="true" spans="2:8">
      <c r="B114" s="125" t="s">
        <v>193</v>
      </c>
      <c r="C114" s="125" t="s">
        <v>206</v>
      </c>
      <c r="D114" s="138" t="s">
        <v>122</v>
      </c>
      <c r="E114" s="125" t="s">
        <v>207</v>
      </c>
      <c r="F114" s="125">
        <v>1.62</v>
      </c>
      <c r="G114" s="125"/>
      <c r="H114" s="125">
        <v>1.62</v>
      </c>
    </row>
    <row r="115" ht="20" customHeight="true" spans="2:8">
      <c r="B115" s="125" t="s">
        <v>193</v>
      </c>
      <c r="C115" s="125" t="s">
        <v>104</v>
      </c>
      <c r="D115" s="138" t="s">
        <v>122</v>
      </c>
      <c r="E115" s="125" t="s">
        <v>210</v>
      </c>
      <c r="F115" s="125">
        <v>4.665</v>
      </c>
      <c r="G115" s="125"/>
      <c r="H115" s="125">
        <v>4.665</v>
      </c>
    </row>
    <row r="116" ht="20" customHeight="true" spans="2:8">
      <c r="B116" s="125" t="s">
        <v>211</v>
      </c>
      <c r="C116" s="125" t="s">
        <v>95</v>
      </c>
      <c r="D116" s="138" t="s">
        <v>122</v>
      </c>
      <c r="E116" s="125" t="s">
        <v>212</v>
      </c>
      <c r="F116" s="125">
        <v>7.8876</v>
      </c>
      <c r="G116" s="125">
        <v>7.8876</v>
      </c>
      <c r="H116" s="125"/>
    </row>
    <row r="117" ht="20" customHeight="true" spans="2:8">
      <c r="B117" s="125" t="s">
        <v>211</v>
      </c>
      <c r="C117" s="125" t="s">
        <v>100</v>
      </c>
      <c r="D117" s="138" t="s">
        <v>122</v>
      </c>
      <c r="E117" s="125" t="s">
        <v>213</v>
      </c>
      <c r="F117" s="125">
        <v>0.48</v>
      </c>
      <c r="G117" s="125">
        <v>0.48</v>
      </c>
      <c r="H117" s="125"/>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9"/>
  <sheetViews>
    <sheetView workbookViewId="0">
      <pane ySplit="5" topLeftCell="A6" activePane="bottomLeft" state="frozen"/>
      <selection/>
      <selection pane="bottomLeft" activeCell="L12" sqref="L12"/>
    </sheetView>
  </sheetViews>
  <sheetFormatPr defaultColWidth="10" defaultRowHeight="13.5" outlineLevelCol="7"/>
  <cols>
    <col min="1" max="1" width="1.53333333333333" style="131" customWidth="true"/>
    <col min="2" max="4" width="6.625" style="131" customWidth="true"/>
    <col min="5" max="5" width="26.625" style="131" customWidth="true"/>
    <col min="6" max="6" width="48.625" style="131" customWidth="true"/>
    <col min="7" max="7" width="26.625" style="131" customWidth="true"/>
    <col min="8" max="8" width="1.53333333333333" style="131" customWidth="true"/>
    <col min="9" max="10" width="9.76666666666667" style="131" customWidth="true"/>
    <col min="11" max="16384" width="10" style="131"/>
  </cols>
  <sheetData>
    <row r="1" ht="25" customHeight="true" spans="1:8">
      <c r="A1" s="132"/>
      <c r="B1" s="95" t="s">
        <v>226</v>
      </c>
      <c r="C1" s="95"/>
      <c r="D1" s="95"/>
      <c r="E1" s="141"/>
      <c r="F1" s="141"/>
      <c r="G1" s="142" t="s">
        <v>227</v>
      </c>
      <c r="H1" s="143"/>
    </row>
    <row r="2" ht="22.8" customHeight="true" spans="1:8">
      <c r="A2" s="132"/>
      <c r="B2" s="133" t="s">
        <v>228</v>
      </c>
      <c r="C2" s="133"/>
      <c r="D2" s="133"/>
      <c r="E2" s="133"/>
      <c r="F2" s="133"/>
      <c r="G2" s="133"/>
      <c r="H2" s="143" t="s">
        <v>2</v>
      </c>
    </row>
    <row r="3" ht="19.55" customHeight="true" spans="1:8">
      <c r="A3" s="134"/>
      <c r="B3" s="135" t="s">
        <v>4</v>
      </c>
      <c r="C3" s="135"/>
      <c r="D3" s="135"/>
      <c r="E3" s="135"/>
      <c r="F3" s="135"/>
      <c r="G3" s="144" t="s">
        <v>5</v>
      </c>
      <c r="H3" s="145"/>
    </row>
    <row r="4" ht="24.4" customHeight="true" spans="1:8">
      <c r="A4" s="136"/>
      <c r="B4" s="100" t="s">
        <v>90</v>
      </c>
      <c r="C4" s="100"/>
      <c r="D4" s="100"/>
      <c r="E4" s="100" t="s">
        <v>70</v>
      </c>
      <c r="F4" s="100" t="s">
        <v>71</v>
      </c>
      <c r="G4" s="100" t="s">
        <v>229</v>
      </c>
      <c r="H4" s="146"/>
    </row>
    <row r="5" ht="24.4" customHeight="true" spans="1:8">
      <c r="A5" s="136"/>
      <c r="B5" s="100" t="s">
        <v>91</v>
      </c>
      <c r="C5" s="100" t="s">
        <v>92</v>
      </c>
      <c r="D5" s="100" t="s">
        <v>93</v>
      </c>
      <c r="E5" s="100"/>
      <c r="F5" s="100"/>
      <c r="G5" s="100"/>
      <c r="H5" s="147"/>
    </row>
    <row r="6" ht="22.8" customHeight="true" spans="1:8">
      <c r="A6" s="137"/>
      <c r="B6" s="100"/>
      <c r="C6" s="100"/>
      <c r="D6" s="100"/>
      <c r="E6" s="100"/>
      <c r="F6" s="100" t="s">
        <v>72</v>
      </c>
      <c r="G6" s="118">
        <f>G7+G11+G13+G15+G17</f>
        <v>1161.7149</v>
      </c>
      <c r="H6" s="148"/>
    </row>
    <row r="7" ht="22.8" customHeight="true" spans="1:8">
      <c r="A7" s="137"/>
      <c r="B7" s="100"/>
      <c r="C7" s="100"/>
      <c r="D7" s="100"/>
      <c r="E7" s="149" t="s">
        <v>97</v>
      </c>
      <c r="F7" s="150" t="s">
        <v>74</v>
      </c>
      <c r="G7" s="118">
        <f>SUM(G8:G10)</f>
        <v>52.0149</v>
      </c>
      <c r="H7" s="148"/>
    </row>
    <row r="8" ht="22.8" customHeight="true" spans="1:8">
      <c r="A8" s="137"/>
      <c r="B8" s="138" t="s">
        <v>94</v>
      </c>
      <c r="C8" s="138" t="s">
        <v>95</v>
      </c>
      <c r="D8" s="138" t="s">
        <v>95</v>
      </c>
      <c r="E8" s="149" t="s">
        <v>97</v>
      </c>
      <c r="F8" s="150" t="s">
        <v>99</v>
      </c>
      <c r="G8" s="151">
        <v>44</v>
      </c>
      <c r="H8" s="148"/>
    </row>
    <row r="9" ht="22.8" customHeight="true" spans="1:8">
      <c r="A9" s="137"/>
      <c r="B9" s="138" t="s">
        <v>94</v>
      </c>
      <c r="C9" s="138" t="s">
        <v>95</v>
      </c>
      <c r="D9" s="138" t="s">
        <v>100</v>
      </c>
      <c r="E9" s="149" t="s">
        <v>97</v>
      </c>
      <c r="F9" s="150" t="s">
        <v>101</v>
      </c>
      <c r="G9" s="151">
        <v>3.0149</v>
      </c>
      <c r="H9" s="148"/>
    </row>
    <row r="10" ht="22.8" customHeight="true" spans="1:8">
      <c r="A10" s="137"/>
      <c r="B10" s="138" t="s">
        <v>94</v>
      </c>
      <c r="C10" s="138" t="s">
        <v>95</v>
      </c>
      <c r="D10" s="138" t="s">
        <v>102</v>
      </c>
      <c r="E10" s="149" t="s">
        <v>97</v>
      </c>
      <c r="F10" s="150" t="s">
        <v>103</v>
      </c>
      <c r="G10" s="151">
        <v>5</v>
      </c>
      <c r="H10" s="148"/>
    </row>
    <row r="11" ht="22.8" customHeight="true" spans="1:8">
      <c r="A11" s="137"/>
      <c r="B11" s="138"/>
      <c r="C11" s="138"/>
      <c r="D11" s="138"/>
      <c r="E11" s="149" t="s">
        <v>75</v>
      </c>
      <c r="F11" s="150" t="s">
        <v>76</v>
      </c>
      <c r="G11" s="151">
        <v>125</v>
      </c>
      <c r="H11" s="148"/>
    </row>
    <row r="12" ht="22.8" customHeight="true" spans="1:8">
      <c r="A12" s="137"/>
      <c r="B12" s="138" t="s">
        <v>94</v>
      </c>
      <c r="C12" s="138" t="s">
        <v>113</v>
      </c>
      <c r="D12" s="138" t="s">
        <v>106</v>
      </c>
      <c r="E12" s="149" t="s">
        <v>111</v>
      </c>
      <c r="F12" s="150" t="s">
        <v>114</v>
      </c>
      <c r="G12" s="151">
        <v>125</v>
      </c>
      <c r="H12" s="148"/>
    </row>
    <row r="13" ht="22.8" customHeight="true" spans="1:8">
      <c r="A13" s="137"/>
      <c r="B13" s="100"/>
      <c r="C13" s="100"/>
      <c r="D13" s="100"/>
      <c r="E13" s="149" t="s">
        <v>77</v>
      </c>
      <c r="F13" s="150" t="s">
        <v>78</v>
      </c>
      <c r="G13" s="151">
        <v>892</v>
      </c>
      <c r="H13" s="148"/>
    </row>
    <row r="14" ht="22.8" customHeight="true" spans="1:8">
      <c r="A14" s="137"/>
      <c r="B14" s="138" t="s">
        <v>94</v>
      </c>
      <c r="C14" s="138" t="s">
        <v>113</v>
      </c>
      <c r="D14" s="138" t="s">
        <v>116</v>
      </c>
      <c r="E14" s="149" t="s">
        <v>115</v>
      </c>
      <c r="F14" s="150" t="s">
        <v>117</v>
      </c>
      <c r="G14" s="151">
        <v>892</v>
      </c>
      <c r="H14" s="148"/>
    </row>
    <row r="15" ht="22.8" customHeight="true" spans="1:8">
      <c r="A15" s="137"/>
      <c r="B15" s="100"/>
      <c r="C15" s="100"/>
      <c r="D15" s="100"/>
      <c r="E15" s="149" t="s">
        <v>79</v>
      </c>
      <c r="F15" s="150" t="s">
        <v>80</v>
      </c>
      <c r="G15" s="151">
        <v>12.7</v>
      </c>
      <c r="H15" s="148"/>
    </row>
    <row r="16" ht="22.8" customHeight="true" spans="1:8">
      <c r="A16" s="136"/>
      <c r="B16" s="138" t="s">
        <v>94</v>
      </c>
      <c r="C16" s="138" t="s">
        <v>119</v>
      </c>
      <c r="D16" s="138" t="s">
        <v>95</v>
      </c>
      <c r="E16" s="149" t="s">
        <v>118</v>
      </c>
      <c r="F16" s="150" t="s">
        <v>120</v>
      </c>
      <c r="G16" s="151">
        <v>12.7</v>
      </c>
      <c r="H16" s="146"/>
    </row>
    <row r="17" ht="22.8" customHeight="true" spans="1:8">
      <c r="A17" s="136"/>
      <c r="B17" s="103"/>
      <c r="C17" s="103"/>
      <c r="D17" s="103"/>
      <c r="E17" s="149" t="s">
        <v>121</v>
      </c>
      <c r="F17" s="150" t="s">
        <v>82</v>
      </c>
      <c r="G17" s="118">
        <v>80</v>
      </c>
      <c r="H17" s="146"/>
    </row>
    <row r="18" ht="22.8" customHeight="true" spans="1:8">
      <c r="A18" s="136"/>
      <c r="B18" s="138" t="s">
        <v>94</v>
      </c>
      <c r="C18" s="138" t="s">
        <v>113</v>
      </c>
      <c r="D18" s="138" t="s">
        <v>96</v>
      </c>
      <c r="E18" s="149" t="s">
        <v>122</v>
      </c>
      <c r="F18" s="150" t="s">
        <v>123</v>
      </c>
      <c r="G18" s="118">
        <v>80</v>
      </c>
      <c r="H18" s="147"/>
    </row>
    <row r="19" ht="9.75" customHeight="true" spans="1:8">
      <c r="A19" s="139"/>
      <c r="B19" s="140"/>
      <c r="C19" s="140"/>
      <c r="D19" s="140"/>
      <c r="E19" s="140"/>
      <c r="F19" s="139"/>
      <c r="G19" s="139"/>
      <c r="H19" s="152"/>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2025-02-06T09:56:23Z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8CC976D7DA374AA597FD5C1628E64681</vt:lpwstr>
  </property>
</Properties>
</file>