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7" sheetId="18"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<sst xmlns="http://schemas.openxmlformats.org/spreadsheetml/2006/main" count="757" uniqueCount="350">
  <si>
    <t>四川省攀枝花市民政局</t>
  </si>
  <si>
    <t>2026年单位预算</t>
  </si>
  <si>
    <t xml:space="preserve">
表1</t>
  </si>
  <si>
    <t xml:space="preserve"> </t>
  </si>
  <si>
    <t>单位收支总表</t>
  </si>
  <si>
    <t>单位：攀枝花市民政局</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</si>
  <si>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</si>
  <si>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</si>
  <si>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</si>
  <si>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</si>
  <si>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</si>
  <si>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</si>
  <si>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</si>
  <si>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</si>
  <si>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</si>
  <si>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</si>
  <si>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</si>
  <si>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</si>
  <si>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</si>
  <si>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</si>
  <si>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</si>
  <si>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</si>
  <si>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</si>
  <si>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</si>
  <si>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</si>
  <si>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</si>
  <si>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</si>
  <si>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</si>
  <si>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</si>
  <si>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</si>
  <si>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</si>
  <si>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</si>
  <si>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</si>
  <si>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</si>
  <si>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</si>
  <si>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</si>
  <si>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</si>
  <si>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</si>
  <si>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</si>
  <si>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</si>
  <si>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</si>
  <si>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</si>
  <si>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</si>
  <si>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</si>
  <si>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</si>
  <si>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</si>
  <si>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</si>
  <si>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</si>
  <si>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</si>
  <si>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</si>
  <si>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</si>
  <si>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</si>
  <si>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</si>
  <si>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</si>
  <si>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</si>
  <si>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</si>
  <si>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</si>
  <si>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</si>
  <si>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</si>
  <si>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</si>
  <si>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</si>
  <si>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</si>
  <si>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</si>
  <si>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</si>
  <si>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</si>
  <si>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</si>
  <si>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</si>
  <si>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</si>
  <si>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</si>
  <si>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</si>
  <si>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</si>
  <si>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</si>
  <si>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</si>
  <si>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攀枝花市民政局</t>
  </si>
  <si>
    <t>表1-2</t>
  </si>
  <si>
    <t>单位支出总表</t>
  </si>
  <si>
    <t>基本支出</t>
  </si>
  <si>
    <t>项目支出</t>
  </si>
  <si>
    <t>上缴上级支出</t>
  </si>
  <si>
    <t>对附属单位补助支出</t>
  </si>
  <si>
    <t>科目编码</t>
  </si>
  <si>
    <t>类</t>
  </si>
  <si>
    <t>款</t>
  </si>
  <si>
    <t>项</t>
  </si>
  <si>
    <t>02</t>
  </si>
  <si>
    <t>01</t>
  </si>
  <si>
    <t>行政运行</t>
  </si>
  <si>
    <t>99</t>
  </si>
  <si>
    <t>其他民政管理事务支出</t>
  </si>
  <si>
    <t>05</t>
  </si>
  <si>
    <t>行政单位离退休</t>
  </si>
  <si>
    <t>机关事业单位基本养老保险缴费支出</t>
  </si>
  <si>
    <t>11</t>
  </si>
  <si>
    <t>行政单位医疗</t>
  </si>
  <si>
    <t>事业单位医疗</t>
  </si>
  <si>
    <t>03</t>
  </si>
  <si>
    <t>公务员医疗补助</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</si>
  <si>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</si>
  <si>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</si>
  <si>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</si>
  <si>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</si>
  <si>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</si>
  <si>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</si>
  <si>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</si>
  <si>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</si>
  <si>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</si>
  <si>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</si>
  <si>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</si>
  <si>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</si>
  <si>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</si>
  <si>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</si>
  <si>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</si>
  <si>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</si>
  <si>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</si>
  <si>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</si>
  <si>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</si>
  <si>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</si>
  <si>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t>
    </r>
    <r>
      <rPr>
        <sz val="11"/>
        <color rgb="FF000000"/>
        <rFont val="宋体"/>
        <charset val="134"/>
      </rPr>
      <t>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</si>
  <si>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</si>
  <si>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</si>
  <si>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</si>
  <si>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</si>
  <si>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</si>
  <si>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</si>
  <si>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</si>
  <si>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</si>
  <si>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</si>
  <si>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</si>
  <si>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</si>
  <si>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</si>
  <si>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</si>
  <si>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</si>
  <si>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</si>
  <si>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</si>
  <si>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</si>
  <si>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</si>
  <si>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</si>
  <si>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</si>
  <si>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</si>
  <si>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</si>
  <si>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</si>
  <si>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</si>
  <si>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</si>
  <si>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</si>
  <si>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</si>
  <si>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</si>
  <si>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</si>
  <si>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</si>
  <si>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</si>
  <si>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</si>
  <si>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</si>
  <si>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基本工资</t>
  </si>
  <si>
    <t>津贴补贴</t>
  </si>
  <si>
    <t>奖金</t>
  </si>
  <si>
    <t>07</t>
  </si>
  <si>
    <t>绩效工资</t>
  </si>
  <si>
    <t>08</t>
  </si>
  <si>
    <t>机关事业单位基本养老保险缴费</t>
  </si>
  <si>
    <t>职工基本医疗保险缴费</t>
  </si>
  <si>
    <t>公务员医疗补助缴费</t>
  </si>
  <si>
    <t>其他社会保障缴费</t>
  </si>
  <si>
    <t>办公费</t>
  </si>
  <si>
    <t>印刷费</t>
  </si>
  <si>
    <t>水费</t>
  </si>
  <si>
    <t>06</t>
  </si>
  <si>
    <t>电费</t>
  </si>
  <si>
    <t>邮电费</t>
  </si>
  <si>
    <t>09</t>
  </si>
  <si>
    <t>物业管理费</t>
  </si>
  <si>
    <t>差旅费</t>
  </si>
  <si>
    <t>13</t>
  </si>
  <si>
    <t>维修（护）费</t>
  </si>
  <si>
    <t>14</t>
  </si>
  <si>
    <t>租赁费</t>
  </si>
  <si>
    <t>15</t>
  </si>
  <si>
    <t>会议费</t>
  </si>
  <si>
    <t>16</t>
  </si>
  <si>
    <t>培训费</t>
  </si>
  <si>
    <t>17</t>
  </si>
  <si>
    <t>公务接待费</t>
  </si>
  <si>
    <t>28</t>
  </si>
  <si>
    <t>工会经费</t>
  </si>
  <si>
    <t>29</t>
  </si>
  <si>
    <t>福利费</t>
  </si>
  <si>
    <t>31</t>
  </si>
  <si>
    <t>公务用车运行维护费</t>
  </si>
  <si>
    <t>39</t>
  </si>
  <si>
    <t>其他交通费用</t>
  </si>
  <si>
    <t>其他商品和服务支出</t>
  </si>
  <si>
    <t>生活补助</t>
  </si>
  <si>
    <t>医疗费补助</t>
  </si>
  <si>
    <t>奖励金</t>
  </si>
  <si>
    <t>表3</t>
  </si>
  <si>
    <t>一般公共预算支出预算表</t>
  </si>
  <si>
    <t>当年财政拨款安排</t>
  </si>
  <si>
    <t>表3-1</t>
  </si>
  <si>
    <t>一般公共预算基本支出预算表</t>
  </si>
  <si>
    <t>人员经费</t>
  </si>
  <si>
    <t>公用经费</t>
  </si>
  <si>
    <t>501</t>
  </si>
  <si>
    <t>501001</t>
  </si>
  <si>
    <t>工资奖金津补贴</t>
  </si>
  <si>
    <t>社会保障缴费</t>
  </si>
  <si>
    <t>502</t>
  </si>
  <si>
    <t>办公经费</t>
  </si>
  <si>
    <t>委托业务费</t>
  </si>
  <si>
    <t>505</t>
  </si>
  <si>
    <t>工资福利支出</t>
  </si>
  <si>
    <t>509</t>
  </si>
  <si>
    <t>社会福利和救助</t>
  </si>
  <si>
    <t>表3-2</t>
  </si>
  <si>
    <t>一般公共预算项目支出预算表</t>
  </si>
  <si>
    <t>金额</t>
  </si>
  <si>
    <t>慈善福利事业发展专项经费</t>
  </si>
  <si>
    <t>30,000.00</t>
  </si>
  <si>
    <t>会理康复院麻风病人生活补助</t>
  </si>
  <si>
    <t>54,000.00</t>
  </si>
  <si>
    <t>走访慰问和困难群众临时救助</t>
  </si>
  <si>
    <t>150,000.00</t>
  </si>
  <si>
    <t>低收入人口相关平台运维费</t>
  </si>
  <si>
    <t>38,450.00</t>
  </si>
  <si>
    <t>表3-3</t>
  </si>
  <si>
    <t>一般公共预算“三公”经费支出预算表</t>
  </si>
  <si>
    <t>单位编码</t>
  </si>
  <si>
    <t>当年财政拨款预算安排</t>
  </si>
  <si>
    <t>因公出国（境）
费用</t>
  </si>
  <si>
    <t>公务用车购置及运行费</t>
  </si>
  <si>
    <t>公务用车购置费</t>
  </si>
  <si>
    <t>公务用车运行费</t>
  </si>
  <si>
    <t>21,199.00</t>
  </si>
  <si>
    <t>56,700.00</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</si>
  <si>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</si>
  <si>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</si>
  <si>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</si>
  <si>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</si>
  <si>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</si>
  <si>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</si>
  <si>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</si>
  <si>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</si>
  <si>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</si>
  <si>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</si>
  <si>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</si>
  <si>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</si>
  <si>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(2026年度)</t>
  </si>
  <si>
    <t>项目名称</t>
  </si>
  <si>
    <t>慈善福利事业发展经费</t>
  </si>
  <si>
    <t>单位（单位）</t>
  </si>
  <si>
    <t>项目资金
（万元）</t>
  </si>
  <si>
    <t>年度资金总额</t>
  </si>
  <si>
    <t>财政拨款</t>
  </si>
  <si>
    <t>其他资金</t>
  </si>
  <si>
    <t>总体目标</t>
  </si>
  <si>
    <t>贯彻落实党的二十大精神，打造“慈善花城”品牌，更好发挥慈善事业第三次分配作用，助力共同富裕试验区建设。</t>
  </si>
  <si>
    <t>绩效指标</t>
  </si>
  <si>
    <t>一级指标</t>
  </si>
  <si>
    <t>二级指标</t>
  </si>
  <si>
    <t>三级指标</t>
  </si>
  <si>
    <t>指标值（包含数字及文字描述）</t>
  </si>
  <si>
    <t>项目完成</t>
  </si>
  <si>
    <t>数量指标</t>
  </si>
  <si>
    <t>两场大会</t>
  </si>
  <si>
    <r>
      <rPr>
        <sz val="9"/>
        <rFont val="Times New Roman"/>
        <charset val="0"/>
      </rPr>
      <t>2</t>
    </r>
    <r>
      <rPr>
        <sz val="9"/>
        <rFont val="宋体"/>
        <charset val="0"/>
      </rPr>
      <t>场</t>
    </r>
  </si>
  <si>
    <t>两场培训</t>
  </si>
  <si>
    <t>质量指标</t>
  </si>
  <si>
    <t>经费使用合规率</t>
  </si>
  <si>
    <t>时效指标</t>
  </si>
  <si>
    <r>
      <rPr>
        <sz val="9"/>
        <rFont val="Times New Roman"/>
        <charset val="0"/>
      </rPr>
      <t>2026-2027</t>
    </r>
    <r>
      <rPr>
        <sz val="9"/>
        <rFont val="宋体"/>
        <charset val="0"/>
      </rPr>
      <t>年</t>
    </r>
  </si>
  <si>
    <r>
      <rPr>
        <sz val="9"/>
        <rFont val="Times New Roman"/>
        <charset val="0"/>
      </rPr>
      <t>≥2</t>
    </r>
    <r>
      <rPr>
        <sz val="9"/>
        <rFont val="宋体"/>
        <charset val="0"/>
      </rPr>
      <t>年</t>
    </r>
  </si>
  <si>
    <t>成本指标</t>
  </si>
  <si>
    <t>15万元</t>
  </si>
  <si>
    <t>项目效益</t>
  </si>
  <si>
    <t>社会效益指标</t>
  </si>
  <si>
    <t>营造慈善氛围，开展慈善活动，带动当地慈善事业发展</t>
  </si>
  <si>
    <t>效果比较明显</t>
  </si>
  <si>
    <t>满意度指标</t>
  </si>
  <si>
    <t>服务对象满意度指标</t>
  </si>
  <si>
    <t>参加慈善活动人员满意率和培训人员满意度</t>
  </si>
  <si>
    <t>≥95%</t>
  </si>
  <si>
    <t>表6-2</t>
  </si>
  <si>
    <t>补助会理康复院攀枝花籍麻风病人的基本生活，体现党和政府对弱势群体的关爱。</t>
  </si>
  <si>
    <t>麻风病人</t>
  </si>
  <si>
    <t>3人</t>
  </si>
  <si>
    <t>完成活动时间</t>
  </si>
  <si>
    <r>
      <rPr>
        <sz val="9"/>
        <rFont val="Times New Roman"/>
        <charset val="0"/>
      </rPr>
      <t>2026</t>
    </r>
    <r>
      <rPr>
        <sz val="9"/>
        <rFont val="宋体"/>
        <charset val="0"/>
      </rPr>
      <t>年</t>
    </r>
    <r>
      <rPr>
        <sz val="9"/>
        <rFont val="Times New Roman"/>
        <charset val="0"/>
      </rPr>
      <t>12</t>
    </r>
    <r>
      <rPr>
        <sz val="9"/>
        <rFont val="宋体"/>
        <charset val="0"/>
      </rPr>
      <t>月前完成</t>
    </r>
  </si>
  <si>
    <t>3万元</t>
  </si>
  <si>
    <t>补助会理康复院攀枝花籍麻风病人的基本生活，体现党和政府对弱势群体的关爱</t>
  </si>
  <si>
    <t>效果良好</t>
  </si>
  <si>
    <t>麻风病人满意度</t>
  </si>
  <si>
    <t>表6-3</t>
  </si>
  <si>
    <t>走访慰问和临时性救助资金</t>
  </si>
  <si>
    <t>1.为贯彻落实党中央、国务院和省委省政府，市委市政府有关困难群众关爱保障、巩固拓展脱贫攻坚成果同乡村振兴有效衔接的相关要求，多层次、多角度、多领域的让民政服务对象、困难群众感受到党和政府的关怀与温暖，市民政局按照市委市政府要求，每年利用元旦春节及重大节日时机，市委、市人大、市政府、市政协领导带领走访慰问困难群众，开展临时救助费用5万元。
2.2025年10月29收到市委办通知，重阳节市委书记吴群刚率队调研养老服务体系工作，并看望慰问老年人和老龄工作者费用4000元。</t>
  </si>
  <si>
    <t>走访困难群众人数</t>
  </si>
  <si>
    <r>
      <rPr>
        <sz val="9"/>
        <rFont val="Times New Roman"/>
        <charset val="0"/>
      </rPr>
      <t>≥102</t>
    </r>
    <r>
      <rPr>
        <sz val="9"/>
        <rFont val="宋体"/>
        <charset val="0"/>
      </rPr>
      <t>人</t>
    </r>
  </si>
  <si>
    <t>5.4万元</t>
  </si>
  <si>
    <t>体现了党和政府对民生的重视和对困难群众基本生活的关注关爱，给予困难群众临时救助，解决生活困难</t>
  </si>
  <si>
    <t>效果优</t>
  </si>
  <si>
    <t>困难群众满意度</t>
  </si>
  <si>
    <t>表6-4</t>
  </si>
  <si>
    <t>低收入人口相关平台运行维护费用</t>
  </si>
  <si>
    <t>我市2024年完成“攀枝花共同富裕试验区低收入群体动态监测平台（低收入群体动态监测数字驾驶舱）”一期建设。为全面总结和展示攀枝花共同富裕试验区低收入群体精准识别经验做法，攀枝花市整合民政、人社、农业农村等行业部门数据资源，通过线上数据采集与线下摸排相结合，建立“攀枝花共同富裕试验区低收入群体动态监测平台”，形成了低收入群体精准识别、动态监测、分类施策、协同帮扶的闭环托底机制。利用本地低收入人口基本数据库，通过入户走访、注重申请、基础上报、收入核对、信息比对、热线反映等方式，实现低收入人口动态化管理，对符合条件及时给予救助帮扶；建立本地低收入人口动态监测预警机制，开展监测预警，为分层分类精准救助帮扶提供依据和支撑，对低收入家庭情况发生变化且存在致贫返贫风险的对象，及时智能研判和预警标识。</t>
  </si>
  <si>
    <t>四川省社会救助综合服务平台和低收入人口动态监测预警平台攀枝花分站运维费</t>
  </si>
  <si>
    <r>
      <rPr>
        <sz val="9"/>
        <rFont val="Times New Roman"/>
        <charset val="0"/>
      </rPr>
      <t>1.86</t>
    </r>
    <r>
      <rPr>
        <sz val="9"/>
        <rFont val="宋体"/>
        <charset val="0"/>
      </rPr>
      <t>万元</t>
    </r>
  </si>
  <si>
    <t>低收入人口动态监测帮扶服务平台（数字驾驶舱）</t>
  </si>
  <si>
    <r>
      <rPr>
        <sz val="9"/>
        <rFont val="Times New Roman"/>
        <charset val="0"/>
      </rPr>
      <t>1.985</t>
    </r>
    <r>
      <rPr>
        <sz val="9"/>
        <rFont val="宋体"/>
        <charset val="0"/>
      </rPr>
      <t>万元</t>
    </r>
  </si>
  <si>
    <t>网络通讯质量</t>
  </si>
  <si>
    <t>保障年度网络正常运行</t>
  </si>
  <si>
    <t>3.845万元</t>
  </si>
  <si>
    <t>网络系统维护</t>
  </si>
  <si>
    <t>保障系统业务正常运转</t>
  </si>
  <si>
    <t>数据使用单位满意度</t>
  </si>
  <si>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</si>
  <si>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</si>
  <si>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</si>
  <si>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</si>
  <si>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</si>
  <si>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</si>
  <si>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</si>
  <si>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社会救助体系不断健全</t>
  </si>
  <si>
    <t>及时将符合条件的困难群众纳入兜底保障，确保应保尽保。落实社会救助主动发现机制，运用低收入人口动态监测预警平台，认定低保边缘家庭数。</t>
  </si>
  <si>
    <t>养老服务水平不断提升</t>
  </si>
  <si>
    <t>全面推进基本养老服务体系建设，城市居家社区“15分钟养老服务圈”基本形成，开展示范性老年助餐网络、区域性养老服务中心、农村公办养老机构护理能力提升等项目建设。</t>
  </si>
  <si>
    <t>关爱保障体系不断完善</t>
  </si>
  <si>
    <t>提高孤儿基本生活养育标准，实施“皓齿、正心”健康工程、困境女童宜居改造、“为你而来，相伴成长”关爱保护、未成年人救助保护阵地改造，出台《关于做好孤儿成年后关爱保障工作的通知》，支持成年孤儿积极回归和融入社会。</t>
  </si>
  <si>
    <t>慈善事业持续健康发展</t>
  </si>
  <si>
    <t>建成县（区）公益慈善服务中心、乡镇（街道）公益慈善服务站、社区（村）公益慈善服务室（爱心驿站），初步构建覆盖全市的公益慈善服务体系。实施助学、助困等项目</t>
  </si>
  <si>
    <t>基本社会服务持续优化</t>
  </si>
  <si>
    <t>推进内地居民婚姻登记“跨省通办”“全市通办”试点。积极开展“精康融合行动”，开展社区康复服务。</t>
  </si>
  <si>
    <t>社会组织作用有效发挥</t>
  </si>
  <si>
    <t>健全市域内社会组织孵化体系，动员社会组织参与乡村振兴，走访慰问农村困难老人、儿童等特殊困难群体，引导社会工作站点和社会工作人才开展专业服务。</t>
  </si>
  <si>
    <t>年度单位整体支出预算</t>
  </si>
  <si>
    <t>资金总额</t>
  </si>
  <si>
    <t>年度总体目标</t>
  </si>
  <si>
    <t>我局将深入推进全面从严治党，民生兜底保障精准有效，加强人口老龄化国情教育宣传，策划组织开展“敬老月”系列活动，推动银发经济发展；开展儿童关爱帮扶行动；全面建立困难残疾人生活补贴和重度残疾人护理补贴制度；完善社会救助资金、物资保障机制，保证机构正常运行，确保完成年度职能目标任务。</t>
  </si>
  <si>
    <t>年度绩效指标</t>
  </si>
  <si>
    <t>指标值
（包含数字及文字描述）</t>
  </si>
  <si>
    <t>产出指标</t>
  </si>
  <si>
    <t>兜底保障困难群众</t>
  </si>
  <si>
    <t>≥2000人</t>
  </si>
  <si>
    <t>保障职工正常办公人数</t>
  </si>
  <si>
    <t>35人</t>
  </si>
  <si>
    <t>按时发放</t>
  </si>
  <si>
    <t>保障我局2026年全面履行基本民生保障职责、基本公共服务等职能职责</t>
  </si>
  <si>
    <t>2026年内</t>
  </si>
  <si>
    <t>按要求按时完成支付</t>
  </si>
  <si>
    <t>财政资金保障额度</t>
  </si>
  <si>
    <t>927.98万元</t>
  </si>
  <si>
    <t>保障民生实事，促进地方经济发展</t>
  </si>
  <si>
    <t>全面履行基本民生保障职责、 全面履行基本公共服务职责，凝心聚力兜底线、保稳定、促发展，推动各项工作取得实效，确保完成年度职能目标任务</t>
  </si>
  <si>
    <t>职工满意度</t>
  </si>
  <si>
    <t>注：1.各单位在公开单位预算时，应将单位预算项目绩效目标随同单位预算公开，并逐步加大公开力度，将整体支出绩效目标向社会公开。
    2.此表为参考样表，具体以市财政局批复表为准。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</si>
</sst>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yyyy&quot;年&quot;mm&quot;月&quot;dd&quot;日&quot;"/>
  </numFmts>
  <fonts count="55">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11"/>
      <color theme="1"/>
      <name val="宋体"/>
      <charset val="134"/>
      <scheme val="minor"/>
    </font>
    <font>
      <sz val="11"/>
      <color theme="1"/>
      <name val="等线"/>
      <charset val="134"/>
    </font>
    <font>
      <sz val="9"/>
      <name val="simhei"/>
      <charset val="0"/>
    </font>
    <font>
      <b/>
      <sz val="15"/>
      <name val="宋体"/>
      <charset val="134"/>
    </font>
    <font>
      <sz val="11"/>
      <name val="宋体"/>
      <charset val="134"/>
    </font>
    <font>
      <b/>
      <sz val="9"/>
      <name val="宋体"/>
      <charset val="134"/>
    </font>
    <font>
      <sz val="10"/>
      <name val="宋体"/>
      <charset val="134"/>
    </font>
    <font>
      <sz val="9"/>
      <name val="宋体"/>
      <charset val="134"/>
    </font>
    <font>
      <sz val="9"/>
      <name val="宋体"/>
      <charset val="0"/>
    </font>
    <font>
      <sz val="9"/>
      <name val="Times New Roman"/>
      <charset val="0"/>
    </font>
    <font>
      <sz val="9"/>
      <name val="simhei"/>
      <charset val="134"/>
    </font>
    <font>
      <b/>
      <sz val="11"/>
      <name val="宋体"/>
      <charset val="134"/>
    </font>
    <font>
      <sz val="11"/>
      <color rgb="FF000000"/>
      <name val="宋体"/>
      <charset val="134"/>
    </font>
    <font>
      <sz val="11"/>
      <color rgb="FF000000"/>
      <name val="SimSun"/>
      <charset val="134"/>
    </font>
    <font>
      <sz val="9"/>
      <color rgb="FF000000"/>
      <name val="SimSun"/>
      <charset val="134"/>
    </font>
    <font>
      <sz val="9"/>
      <color rgb="FF000000"/>
      <name val="宋体"/>
      <charset val="134"/>
    </font>
    <font>
      <b/>
      <sz val="16"/>
      <color rgb="FF000000"/>
      <name val="宋体"/>
      <charset val="134"/>
    </font>
    <font>
      <b/>
      <sz val="11"/>
      <color rgb="FF000000"/>
      <name val="宋体"/>
      <charset val="134"/>
    </font>
    <font>
      <sz val="9"/>
      <name val="SimSun"/>
      <charset val="134"/>
    </font>
    <font>
      <b/>
      <sz val="9"/>
      <color rgb="FF000000"/>
      <name val="宋体"/>
      <charset val="134"/>
    </font>
    <font>
      <sz val="11"/>
      <name val="SimSun"/>
      <charset val="134"/>
    </font>
    <font>
      <b/>
      <sz val="16"/>
      <color rgb="FF000000"/>
      <name val="黑体"/>
      <charset val="134"/>
    </font>
    <font>
      <sz val="11"/>
      <color rgb="FF000000"/>
      <name val="Dialog.plain"/>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bold"/>
      <charset val="134"/>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indexed="8"/>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8"/>
      </left>
      <right style="thin">
        <color indexed="8"/>
      </right>
      <top style="thin">
        <color auto="1"/>
      </top>
      <bottom/>
      <diagonal/>
    </border>
    <border>
      <left style="thin">
        <color indexed="8"/>
      </left>
      <right/>
      <top style="thin">
        <color indexed="8"/>
      </top>
      <bottom/>
      <diagonal/>
    </border>
    <border>
      <left/>
      <right style="thin">
        <color indexed="8"/>
      </right>
      <top style="thin">
        <color indexed="8"/>
      </top>
      <bottom/>
      <diagonal/>
    </border>
    <border>
      <left style="thin">
        <color auto="1"/>
      </left>
      <right/>
      <top style="thin">
        <color indexed="8"/>
      </top>
      <bottom/>
      <diagonal/>
    </border>
    <border>
      <left/>
      <right/>
      <top style="thin">
        <color indexed="8"/>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bottom style="thin">
        <color auto="1"/>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right style="thin">
        <color rgb="FFC0C0C0"/>
      </right>
      <top style="thin">
        <color rgb="FFC0C0C0"/>
      </top>
      <bottom style="thin">
        <color rgb="FFC0C0C0"/>
      </bottom>
      <diagonal/>
    </border>
    <border>
      <left style="thin">
        <color rgb="FFC2C3C4"/>
      </left>
      <right/>
      <top style="thin">
        <color rgb="FFC2C3C4"/>
      </top>
      <bottom style="thin">
        <color rgb="FFC2C3C4"/>
      </bottom>
      <diagonal/>
    </border>
    <border>
      <left style="thin">
        <color auto="1"/>
      </left>
      <right style="thin">
        <color auto="1"/>
      </right>
      <top style="thin">
        <color rgb="FFC2C3C4"/>
      </top>
      <bottom style="thin">
        <color auto="1"/>
      </bottom>
      <diagonal/>
    </border>
    <border>
      <left style="thin">
        <color auto="1"/>
      </left>
      <right style="thin">
        <color auto="1"/>
      </right>
      <top style="thin">
        <color auto="1"/>
      </top>
      <bottom style="thin">
        <color rgb="FFC2C3C4"/>
      </bottom>
      <diagonal/>
    </border>
    <border>
      <left style="thin">
        <color auto="1"/>
      </left>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4" borderId="38"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39" applyNumberFormat="0" applyFill="0" applyAlignment="0" applyProtection="0">
      <alignment vertical="center"/>
    </xf>
    <xf numFmtId="0" fontId="41" fillId="0" borderId="39" applyNumberFormat="0" applyFill="0" applyAlignment="0" applyProtection="0">
      <alignment vertical="center"/>
    </xf>
    <xf numFmtId="0" fontId="42" fillId="0" borderId="40" applyNumberFormat="0" applyFill="0" applyAlignment="0" applyProtection="0">
      <alignment vertical="center"/>
    </xf>
    <xf numFmtId="0" fontId="42" fillId="0" borderId="0" applyNumberFormat="0" applyFill="0" applyBorder="0" applyAlignment="0" applyProtection="0">
      <alignment vertical="center"/>
    </xf>
    <xf numFmtId="0" fontId="43" fillId="5" borderId="41" applyNumberFormat="0" applyAlignment="0" applyProtection="0">
      <alignment vertical="center"/>
    </xf>
    <xf numFmtId="0" fontId="44" fillId="6" borderId="42" applyNumberFormat="0" applyAlignment="0" applyProtection="0">
      <alignment vertical="center"/>
    </xf>
    <xf numFmtId="0" fontId="45" fillId="6" borderId="41" applyNumberFormat="0" applyAlignment="0" applyProtection="0">
      <alignment vertical="center"/>
    </xf>
    <xf numFmtId="0" fontId="46" fillId="7" borderId="43" applyNumberFormat="0" applyAlignment="0" applyProtection="0">
      <alignment vertical="center"/>
    </xf>
    <xf numFmtId="0" fontId="47" fillId="0" borderId="44" applyNumberFormat="0" applyFill="0" applyAlignment="0" applyProtection="0">
      <alignment vertical="center"/>
    </xf>
    <xf numFmtId="0" fontId="48" fillId="0" borderId="45"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xf numFmtId="0" fontId="4" fillId="0" borderId="0"/>
    <xf numFmtId="0" fontId="1" fillId="0" borderId="0">
      <alignment vertical="center"/>
    </xf>
  </cellStyleXfs>
  <cellXfs count="192">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vertical="center" wrapText="1"/>
    </xf>
    <xf numFmtId="0" fontId="7" fillId="0" borderId="6" xfId="0" applyFont="1" applyFill="1" applyBorder="1" applyAlignment="1">
      <alignment vertical="center" wrapText="1"/>
    </xf>
    <xf numFmtId="0" fontId="7" fillId="0" borderId="3" xfId="0" applyFont="1" applyFill="1" applyBorder="1" applyAlignment="1">
      <alignment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vertical="center" wrapText="1"/>
    </xf>
    <xf numFmtId="0" fontId="7" fillId="0" borderId="10" xfId="0" applyFont="1" applyFill="1" applyBorder="1" applyAlignment="1">
      <alignment vertical="center" wrapText="1"/>
    </xf>
    <xf numFmtId="0" fontId="7" fillId="0" borderId="8" xfId="0" applyFont="1" applyFill="1" applyBorder="1" applyAlignment="1">
      <alignment vertical="center" wrapText="1"/>
    </xf>
    <xf numFmtId="0" fontId="7" fillId="0" borderId="11" xfId="0" applyFont="1" applyFill="1" applyBorder="1" applyAlignment="1">
      <alignment horizontal="center" vertical="center" wrapText="1"/>
    </xf>
    <xf numFmtId="0" fontId="7" fillId="0" borderId="11" xfId="0" applyFont="1" applyFill="1" applyBorder="1" applyAlignment="1">
      <alignment vertical="center" wrapText="1"/>
    </xf>
    <xf numFmtId="0" fontId="7" fillId="0" borderId="12" xfId="0" applyFont="1" applyFill="1" applyBorder="1" applyAlignment="1">
      <alignment vertical="center" wrapText="1"/>
    </xf>
    <xf numFmtId="4" fontId="6" fillId="0" borderId="2" xfId="0" applyNumberFormat="1" applyFont="1" applyFill="1" applyBorder="1" applyAlignment="1">
      <alignment horizontal="right" vertical="center" wrapText="1"/>
    </xf>
    <xf numFmtId="0" fontId="6" fillId="0" borderId="13" xfId="0" applyFont="1" applyFill="1" applyBorder="1" applyAlignment="1">
      <alignment horizontal="center"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1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14" xfId="0" applyFont="1" applyFill="1" applyBorder="1" applyAlignment="1" applyProtection="1">
      <alignment horizontal="left" vertical="center"/>
    </xf>
    <xf numFmtId="0" fontId="8" fillId="0" borderId="14"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7" xfId="0" applyFont="1" applyFill="1" applyBorder="1" applyAlignment="1" applyProtection="1">
      <alignment horizontal="left" vertical="center"/>
    </xf>
    <xf numFmtId="0" fontId="8" fillId="0" borderId="18"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8" xfId="0" applyFont="1" applyFill="1" applyBorder="1" applyAlignment="1" applyProtection="1">
      <alignment horizontal="left"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6" fillId="0" borderId="21" xfId="0" applyFont="1" applyFill="1" applyBorder="1" applyAlignment="1">
      <alignment horizontal="left" vertical="center" wrapTex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3" fillId="0" borderId="14" xfId="0" applyFont="1" applyFill="1" applyBorder="1" applyAlignment="1">
      <alignment horizontal="center" vertical="center"/>
    </xf>
    <xf numFmtId="49" fontId="13" fillId="0" borderId="14" xfId="0" applyNumberFormat="1" applyFont="1" applyFill="1" applyBorder="1" applyAlignment="1" applyProtection="1">
      <alignment horizontal="center" vertical="center"/>
    </xf>
    <xf numFmtId="0" fontId="14" fillId="0" borderId="0" xfId="0" applyFont="1" applyFill="1" applyBorder="1" applyAlignment="1">
      <alignment horizontal="left" vertical="center" wrapText="1"/>
    </xf>
    <xf numFmtId="0" fontId="13" fillId="0" borderId="14"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left" vertical="center"/>
    </xf>
    <xf numFmtId="176" fontId="13" fillId="0" borderId="14" xfId="0" applyNumberFormat="1" applyFont="1" applyFill="1" applyBorder="1" applyAlignment="1" applyProtection="1">
      <alignment horizontal="left" vertical="center"/>
    </xf>
    <xf numFmtId="0" fontId="13" fillId="0" borderId="14" xfId="0" applyNumberFormat="1" applyFont="1" applyFill="1" applyBorder="1" applyAlignment="1" applyProtection="1">
      <alignment horizontal="center" vertical="center"/>
    </xf>
    <xf numFmtId="3" fontId="13" fillId="0" borderId="14" xfId="0" applyNumberFormat="1" applyFont="1" applyFill="1" applyBorder="1" applyAlignment="1" applyProtection="1">
      <alignment horizontal="left" vertical="center"/>
    </xf>
    <xf numFmtId="49" fontId="13" fillId="0" borderId="14" xfId="0" applyNumberFormat="1" applyFont="1" applyFill="1" applyBorder="1" applyAlignment="1" applyProtection="1">
      <alignment horizontal="left" vertical="center" wrapText="1"/>
    </xf>
    <xf numFmtId="0" fontId="15" fillId="0" borderId="14" xfId="0" applyNumberFormat="1" applyFont="1" applyFill="1" applyBorder="1" applyAlignment="1" applyProtection="1">
      <alignment horizontal="center" vertical="center" wrapText="1"/>
    </xf>
    <xf numFmtId="0" fontId="16" fillId="0" borderId="14" xfId="0" applyNumberFormat="1" applyFont="1" applyFill="1" applyBorder="1" applyAlignment="1" applyProtection="1">
      <alignment horizontal="center" vertical="center" wrapText="1"/>
    </xf>
    <xf numFmtId="0" fontId="1" fillId="0" borderId="0" xfId="0" applyFont="1" applyFill="1" applyBorder="1" applyAlignment="1">
      <alignment vertical="center" wrapText="1"/>
    </xf>
    <xf numFmtId="0" fontId="4" fillId="0" borderId="14" xfId="49" applyFont="1" applyFill="1" applyBorder="1" applyAlignment="1">
      <alignment horizontal="left" vertical="center" wrapText="1"/>
    </xf>
    <xf numFmtId="9" fontId="14" fillId="0" borderId="14" xfId="0" applyNumberFormat="1" applyFont="1" applyFill="1" applyBorder="1" applyAlignment="1" applyProtection="1">
      <alignment horizontal="center" vertical="center" wrapText="1"/>
    </xf>
    <xf numFmtId="0" fontId="14" fillId="0" borderId="14" xfId="0" applyNumberFormat="1" applyFont="1" applyFill="1" applyBorder="1" applyAlignment="1" applyProtection="1">
      <alignment horizontal="center" vertical="center" wrapText="1"/>
    </xf>
    <xf numFmtId="4" fontId="13" fillId="0" borderId="14" xfId="0" applyNumberFormat="1" applyFont="1" applyFill="1" applyBorder="1" applyAlignment="1" applyProtection="1">
      <alignment horizontal="left" vertical="center"/>
    </xf>
    <xf numFmtId="0" fontId="14" fillId="0" borderId="14" xfId="0" applyNumberFormat="1" applyFont="1" applyFill="1" applyBorder="1" applyAlignment="1" applyProtection="1">
      <alignment horizontal="left" vertical="center" wrapText="1"/>
    </xf>
    <xf numFmtId="0" fontId="16" fillId="0" borderId="14" xfId="0" applyNumberFormat="1" applyFont="1" applyFill="1" applyBorder="1" applyAlignment="1" applyProtection="1">
      <alignment horizontal="left" vertical="center" wrapText="1"/>
    </xf>
    <xf numFmtId="0" fontId="14" fillId="0" borderId="1" xfId="0" applyFont="1" applyBorder="1">
      <alignment vertical="center"/>
    </xf>
    <xf numFmtId="0" fontId="17" fillId="0" borderId="0" xfId="0" applyFont="1" applyBorder="1" applyAlignment="1">
      <alignment vertical="center" wrapText="1"/>
    </xf>
    <xf numFmtId="0" fontId="14" fillId="0" borderId="1" xfId="0" applyFont="1" applyBorder="1" applyAlignment="1">
      <alignment vertical="center" wrapText="1"/>
    </xf>
    <xf numFmtId="0" fontId="11" fillId="0" borderId="1" xfId="0" applyFont="1" applyBorder="1" applyAlignment="1">
      <alignment horizontal="right" vertical="center" wrapText="1"/>
    </xf>
    <xf numFmtId="0" fontId="14" fillId="0" borderId="24" xfId="0" applyFont="1" applyBorder="1">
      <alignment vertical="center"/>
    </xf>
    <xf numFmtId="0" fontId="14" fillId="0" borderId="27" xfId="0" applyFont="1" applyBorder="1">
      <alignment vertical="center"/>
    </xf>
    <xf numFmtId="0" fontId="11" fillId="0" borderId="27" xfId="0" applyFont="1" applyBorder="1" applyAlignment="1">
      <alignment horizontal="left" vertical="center"/>
    </xf>
    <xf numFmtId="0" fontId="11" fillId="0" borderId="27" xfId="0" applyFont="1" applyBorder="1" applyAlignment="1">
      <alignment horizontal="center" vertical="center"/>
    </xf>
    <xf numFmtId="0" fontId="14" fillId="0" borderId="28" xfId="0" applyFont="1" applyBorder="1">
      <alignment vertical="center"/>
    </xf>
    <xf numFmtId="0" fontId="18" fillId="0" borderId="14" xfId="0" applyFont="1" applyFill="1" applyBorder="1" applyAlignment="1">
      <alignment horizontal="center" vertical="center"/>
    </xf>
    <xf numFmtId="0" fontId="14" fillId="0" borderId="25" xfId="0" applyFont="1" applyBorder="1">
      <alignment vertical="center"/>
    </xf>
    <xf numFmtId="0" fontId="14" fillId="0" borderId="24" xfId="0" applyFont="1" applyBorder="1" applyAlignment="1">
      <alignment vertical="center" wrapText="1"/>
    </xf>
    <xf numFmtId="0" fontId="14" fillId="0" borderId="25" xfId="0" applyFont="1" applyBorder="1" applyAlignment="1">
      <alignment vertical="center" wrapText="1"/>
    </xf>
    <xf numFmtId="0" fontId="12" fillId="0" borderId="24" xfId="0" applyFont="1" applyBorder="1">
      <alignment vertical="center"/>
    </xf>
    <xf numFmtId="4" fontId="18" fillId="0" borderId="14" xfId="0" applyNumberFormat="1" applyFont="1" applyFill="1" applyBorder="1" applyAlignment="1">
      <alignment horizontal="right" vertical="center"/>
    </xf>
    <xf numFmtId="0" fontId="12" fillId="0" borderId="25" xfId="0" applyFont="1" applyBorder="1" applyAlignment="1">
      <alignment vertical="center" wrapText="1"/>
    </xf>
    <xf numFmtId="0" fontId="11" fillId="0" borderId="14" xfId="0" applyFont="1" applyFill="1" applyBorder="1" applyAlignment="1">
      <alignment horizontal="left" vertical="center"/>
    </xf>
    <xf numFmtId="4" fontId="11" fillId="0" borderId="14" xfId="0" applyNumberFormat="1" applyFont="1" applyFill="1" applyBorder="1" applyAlignment="1">
      <alignment horizontal="right" vertical="center"/>
    </xf>
    <xf numFmtId="0" fontId="14" fillId="0" borderId="29" xfId="0" applyFont="1" applyBorder="1">
      <alignment vertical="center"/>
    </xf>
    <xf numFmtId="0" fontId="14" fillId="0" borderId="29" xfId="0" applyFont="1" applyBorder="1" applyAlignment="1">
      <alignment vertical="center" wrapText="1"/>
    </xf>
    <xf numFmtId="0" fontId="14" fillId="0" borderId="30" xfId="0" applyFont="1" applyBorder="1" applyAlignment="1">
      <alignment vertical="center" wrapText="1"/>
    </xf>
    <xf numFmtId="0" fontId="18" fillId="0" borderId="14" xfId="0" applyFont="1" applyFill="1" applyBorder="1" applyAlignment="1">
      <alignment horizontal="center" vertical="center" wrapText="1"/>
    </xf>
    <xf numFmtId="0" fontId="11" fillId="0" borderId="14" xfId="0" applyFont="1" applyFill="1" applyBorder="1" applyAlignment="1">
      <alignment horizontal="center" vertical="center"/>
    </xf>
    <xf numFmtId="4" fontId="19" fillId="0" borderId="14" xfId="0" applyNumberFormat="1" applyFont="1" applyBorder="1" applyAlignment="1">
      <alignment horizontal="right" vertical="center"/>
    </xf>
    <xf numFmtId="0" fontId="19" fillId="0" borderId="14" xfId="0" applyFont="1" applyBorder="1" applyAlignment="1">
      <alignment horizontal="right" vertical="center"/>
    </xf>
    <xf numFmtId="0" fontId="19" fillId="0" borderId="31" xfId="0" applyFont="1" applyBorder="1" applyAlignment="1">
      <alignment horizontal="right" vertical="center"/>
    </xf>
    <xf numFmtId="0" fontId="19" fillId="2" borderId="14" xfId="0" applyFont="1" applyFill="1" applyBorder="1" applyAlignment="1">
      <alignment horizontal="left" vertical="center"/>
    </xf>
    <xf numFmtId="0" fontId="0" fillId="0" borderId="0" xfId="0" applyFont="1" applyFill="1">
      <alignment vertical="center"/>
    </xf>
    <xf numFmtId="0" fontId="14" fillId="0" borderId="1" xfId="0" applyFont="1" applyFill="1" applyBorder="1">
      <alignment vertical="center"/>
    </xf>
    <xf numFmtId="0" fontId="17" fillId="0" borderId="0" xfId="0" applyFont="1" applyFill="1" applyBorder="1" applyAlignment="1">
      <alignment vertical="center" wrapText="1"/>
    </xf>
    <xf numFmtId="0" fontId="11" fillId="0" borderId="1" xfId="0" applyFont="1" applyFill="1" applyBorder="1" applyAlignment="1">
      <alignment horizontal="right" vertical="center" wrapText="1"/>
    </xf>
    <xf numFmtId="0" fontId="14" fillId="0" borderId="24" xfId="0" applyFont="1" applyFill="1" applyBorder="1">
      <alignment vertical="center"/>
    </xf>
    <xf numFmtId="0" fontId="3" fillId="0" borderId="1" xfId="0" applyFont="1" applyFill="1" applyBorder="1" applyAlignment="1">
      <alignment horizontal="center" vertical="center"/>
    </xf>
    <xf numFmtId="0" fontId="14" fillId="0" borderId="27" xfId="0" applyFont="1" applyFill="1" applyBorder="1">
      <alignment vertical="center"/>
    </xf>
    <xf numFmtId="0" fontId="11" fillId="0" borderId="27" xfId="0" applyFont="1" applyFill="1" applyBorder="1" applyAlignment="1">
      <alignment horizontal="left" vertical="center"/>
    </xf>
    <xf numFmtId="0" fontId="11" fillId="0" borderId="27" xfId="0" applyFont="1" applyFill="1" applyBorder="1" applyAlignment="1">
      <alignment horizontal="center" vertical="center"/>
    </xf>
    <xf numFmtId="0" fontId="14" fillId="0" borderId="28" xfId="0" applyFont="1" applyFill="1" applyBorder="1">
      <alignment vertical="center"/>
    </xf>
    <xf numFmtId="0" fontId="14" fillId="0" borderId="24" xfId="0" applyFont="1" applyFill="1" applyBorder="1" applyAlignment="1">
      <alignment vertical="center" wrapText="1"/>
    </xf>
    <xf numFmtId="0" fontId="14" fillId="0" borderId="25" xfId="0" applyFont="1" applyFill="1" applyBorder="1">
      <alignment vertical="center"/>
    </xf>
    <xf numFmtId="0" fontId="14" fillId="0" borderId="25" xfId="0" applyFont="1" applyFill="1" applyBorder="1" applyAlignment="1">
      <alignment vertical="center" wrapText="1"/>
    </xf>
    <xf numFmtId="0" fontId="12" fillId="0" borderId="24" xfId="0" applyFont="1" applyFill="1" applyBorder="1">
      <alignment vertical="center"/>
    </xf>
    <xf numFmtId="0" fontId="12" fillId="0" borderId="25" xfId="0" applyFont="1" applyFill="1" applyBorder="1" applyAlignment="1">
      <alignment vertical="center" wrapText="1"/>
    </xf>
    <xf numFmtId="49" fontId="18" fillId="0" borderId="14" xfId="0" applyNumberFormat="1" applyFont="1" applyFill="1" applyBorder="1" applyAlignment="1">
      <alignment horizontal="center" vertical="center"/>
    </xf>
    <xf numFmtId="0" fontId="11" fillId="0" borderId="14" xfId="50" applyFont="1" applyBorder="1" applyAlignment="1">
      <alignment horizontal="left" vertical="center" wrapText="1"/>
    </xf>
    <xf numFmtId="0" fontId="20" fillId="0" borderId="14" xfId="0" applyFont="1" applyBorder="1" applyAlignment="1">
      <alignment horizontal="right" vertical="center" wrapText="1"/>
    </xf>
    <xf numFmtId="0" fontId="14" fillId="0" borderId="29" xfId="0" applyFont="1" applyFill="1" applyBorder="1">
      <alignment vertical="center"/>
    </xf>
    <xf numFmtId="0" fontId="14" fillId="0" borderId="29" xfId="0" applyFont="1" applyFill="1" applyBorder="1" applyAlignment="1">
      <alignment vertical="center" wrapText="1"/>
    </xf>
    <xf numFmtId="0" fontId="14" fillId="0" borderId="30" xfId="0" applyFont="1" applyFill="1" applyBorder="1" applyAlignment="1">
      <alignment vertical="center" wrapText="1"/>
    </xf>
    <xf numFmtId="0" fontId="0" fillId="0" borderId="0" xfId="0" applyFont="1" applyFill="1" applyAlignment="1">
      <alignment vertical="center"/>
    </xf>
    <xf numFmtId="0" fontId="19" fillId="0" borderId="1" xfId="0" applyFont="1" applyFill="1" applyBorder="1" applyAlignment="1">
      <alignment vertical="center"/>
    </xf>
    <xf numFmtId="0" fontId="21" fillId="0" borderId="1" xfId="0" applyFont="1" applyFill="1" applyBorder="1" applyAlignment="1">
      <alignment vertical="center" wrapText="1"/>
    </xf>
    <xf numFmtId="0" fontId="22" fillId="0" borderId="1" xfId="0" applyFont="1" applyFill="1" applyBorder="1" applyAlignment="1">
      <alignment vertical="center"/>
    </xf>
    <xf numFmtId="0" fontId="20" fillId="0" borderId="1" xfId="0" applyFont="1" applyFill="1" applyBorder="1" applyAlignment="1">
      <alignment horizontal="right" vertical="center" wrapText="1"/>
    </xf>
    <xf numFmtId="0" fontId="21" fillId="0" borderId="25" xfId="0" applyFont="1" applyFill="1" applyBorder="1" applyAlignment="1">
      <alignment vertical="center" wrapText="1"/>
    </xf>
    <xf numFmtId="0" fontId="23" fillId="0" borderId="1" xfId="0" applyFont="1" applyFill="1" applyBorder="1" applyAlignment="1">
      <alignment horizontal="center" vertical="center"/>
    </xf>
    <xf numFmtId="0" fontId="22" fillId="0" borderId="27" xfId="0" applyFont="1" applyFill="1" applyBorder="1" applyAlignment="1">
      <alignment vertical="center"/>
    </xf>
    <xf numFmtId="0" fontId="19" fillId="0" borderId="27" xfId="0" applyFont="1" applyFill="1" applyBorder="1" applyAlignment="1">
      <alignment horizontal="left" vertical="center"/>
    </xf>
    <xf numFmtId="0" fontId="19" fillId="0" borderId="27" xfId="0" applyFont="1" applyFill="1" applyBorder="1" applyAlignment="1">
      <alignment horizontal="right" vertical="center"/>
    </xf>
    <xf numFmtId="0" fontId="22" fillId="0" borderId="24" xfId="0" applyFont="1" applyFill="1" applyBorder="1" applyAlignment="1">
      <alignment vertical="center"/>
    </xf>
    <xf numFmtId="0" fontId="24" fillId="0" borderId="14" xfId="0" applyFont="1" applyFill="1" applyBorder="1" applyAlignment="1">
      <alignment horizontal="center" vertical="center"/>
    </xf>
    <xf numFmtId="0" fontId="25" fillId="0" borderId="0" xfId="0" applyFont="1" applyFill="1" applyBorder="1" applyAlignment="1">
      <alignment vertical="center" wrapText="1"/>
    </xf>
    <xf numFmtId="4" fontId="24" fillId="0" borderId="14" xfId="0" applyNumberFormat="1" applyFont="1" applyFill="1" applyBorder="1" applyAlignment="1">
      <alignment horizontal="right" vertical="center"/>
    </xf>
    <xf numFmtId="49" fontId="19" fillId="0" borderId="14" xfId="0" applyNumberFormat="1" applyFont="1" applyFill="1" applyBorder="1" applyAlignment="1">
      <alignment horizontal="center" vertical="center" wrapText="1"/>
    </xf>
    <xf numFmtId="49" fontId="19" fillId="2" borderId="14" xfId="0" applyNumberFormat="1" applyFont="1" applyFill="1" applyBorder="1" applyAlignment="1">
      <alignment horizontal="center" vertical="center" wrapText="1"/>
    </xf>
    <xf numFmtId="49" fontId="19" fillId="0" borderId="14" xfId="0" applyNumberFormat="1" applyFont="1" applyFill="1" applyBorder="1" applyAlignment="1">
      <alignment horizontal="center" vertical="center"/>
    </xf>
    <xf numFmtId="0" fontId="19" fillId="0" borderId="32" xfId="0" applyFont="1" applyFill="1" applyBorder="1" applyAlignment="1">
      <alignment horizontal="left" vertical="center" wrapText="1"/>
    </xf>
    <xf numFmtId="4" fontId="19" fillId="0" borderId="14" xfId="0" applyNumberFormat="1" applyFont="1" applyFill="1" applyBorder="1" applyAlignment="1">
      <alignment horizontal="right" vertical="center"/>
    </xf>
    <xf numFmtId="0" fontId="19" fillId="0" borderId="14" xfId="0" applyFont="1" applyFill="1" applyBorder="1" applyAlignment="1">
      <alignment horizontal="left" vertical="center" wrapText="1"/>
    </xf>
    <xf numFmtId="0" fontId="19" fillId="3" borderId="33" xfId="0" applyFont="1" applyFill="1" applyBorder="1" applyAlignment="1">
      <alignment horizontal="left" vertical="center" wrapText="1"/>
    </xf>
    <xf numFmtId="0" fontId="19" fillId="3" borderId="14" xfId="0" applyFont="1" applyFill="1" applyBorder="1" applyAlignment="1">
      <alignment horizontal="left" vertical="center" wrapText="1"/>
    </xf>
    <xf numFmtId="0" fontId="19" fillId="0" borderId="34" xfId="0" applyFont="1" applyFill="1" applyBorder="1" applyAlignment="1">
      <alignment horizontal="left" vertical="center" wrapText="1"/>
    </xf>
    <xf numFmtId="0" fontId="19" fillId="0" borderId="35" xfId="0" applyFont="1" applyFill="1" applyBorder="1" applyAlignment="1">
      <alignment horizontal="left" vertical="center" wrapText="1"/>
    </xf>
    <xf numFmtId="0" fontId="19" fillId="0" borderId="14" xfId="0" applyFont="1" applyFill="1" applyBorder="1" applyAlignment="1">
      <alignment horizontal="center" vertical="center" wrapText="1"/>
    </xf>
    <xf numFmtId="0" fontId="19" fillId="0" borderId="14" xfId="0" applyFont="1" applyFill="1" applyBorder="1" applyAlignment="1">
      <alignment horizontal="left" vertical="center"/>
    </xf>
    <xf numFmtId="0" fontId="22" fillId="0" borderId="29" xfId="0" applyFont="1" applyFill="1" applyBorder="1" applyAlignment="1">
      <alignment vertical="center"/>
    </xf>
    <xf numFmtId="0" fontId="21" fillId="0" borderId="29" xfId="0" applyFont="1" applyFill="1" applyBorder="1" applyAlignment="1">
      <alignment vertical="center" wrapText="1"/>
    </xf>
    <xf numFmtId="0" fontId="21" fillId="0" borderId="30" xfId="0" applyFont="1" applyFill="1" applyBorder="1" applyAlignment="1">
      <alignment vertical="center" wrapText="1"/>
    </xf>
    <xf numFmtId="0" fontId="19" fillId="0" borderId="1" xfId="0" applyFont="1" applyFill="1" applyBorder="1" applyAlignment="1">
      <alignment horizontal="right" vertical="center" wrapText="1"/>
    </xf>
    <xf numFmtId="0" fontId="22" fillId="0" borderId="25" xfId="0" applyFont="1" applyFill="1" applyBorder="1" applyAlignment="1">
      <alignment vertical="center"/>
    </xf>
    <xf numFmtId="0" fontId="21" fillId="0" borderId="27" xfId="0" applyFont="1" applyFill="1" applyBorder="1" applyAlignment="1">
      <alignment vertical="center" wrapText="1"/>
    </xf>
    <xf numFmtId="0" fontId="24" fillId="0" borderId="14" xfId="0" applyFont="1" applyFill="1" applyBorder="1" applyAlignment="1">
      <alignment horizontal="center" vertical="center" wrapText="1"/>
    </xf>
    <xf numFmtId="0" fontId="22" fillId="0" borderId="24" xfId="0" applyFont="1" applyFill="1" applyBorder="1" applyAlignment="1">
      <alignment vertical="center" wrapText="1"/>
    </xf>
    <xf numFmtId="0" fontId="22" fillId="0" borderId="25" xfId="0" applyFont="1" applyFill="1" applyBorder="1" applyAlignment="1">
      <alignment vertical="center" wrapText="1"/>
    </xf>
    <xf numFmtId="0" fontId="26" fillId="0" borderId="24" xfId="0" applyFont="1" applyFill="1" applyBorder="1" applyAlignment="1">
      <alignment vertical="center"/>
    </xf>
    <xf numFmtId="0" fontId="26" fillId="0" borderId="25" xfId="0" applyFont="1" applyFill="1" applyBorder="1" applyAlignment="1">
      <alignment vertical="center" wrapText="1"/>
    </xf>
    <xf numFmtId="0" fontId="19" fillId="0" borderId="14" xfId="0" applyFont="1" applyFill="1" applyBorder="1" applyAlignment="1">
      <alignment horizontal="center" vertical="center"/>
    </xf>
    <xf numFmtId="49" fontId="19" fillId="2" borderId="14" xfId="0" applyNumberFormat="1" applyFont="1" applyFill="1" applyBorder="1" applyAlignment="1">
      <alignment horizontal="center" vertical="center"/>
    </xf>
    <xf numFmtId="0" fontId="11" fillId="0" borderId="1" xfId="0" applyFont="1" applyFill="1" applyBorder="1">
      <alignment vertical="center"/>
    </xf>
    <xf numFmtId="0" fontId="25" fillId="0" borderId="1" xfId="0" applyFont="1" applyFill="1" applyBorder="1" applyAlignment="1">
      <alignment vertical="center" wrapText="1"/>
    </xf>
    <xf numFmtId="0" fontId="27" fillId="0" borderId="1" xfId="0" applyFont="1" applyFill="1" applyBorder="1" applyAlignment="1">
      <alignment horizontal="right" vertical="center" wrapText="1"/>
    </xf>
    <xf numFmtId="0" fontId="25" fillId="0" borderId="24" xfId="0" applyFont="1" applyFill="1" applyBorder="1" applyAlignment="1">
      <alignment vertical="center" wrapText="1"/>
    </xf>
    <xf numFmtId="0" fontId="25" fillId="0" borderId="27" xfId="0" applyFont="1" applyFill="1" applyBorder="1" applyAlignment="1">
      <alignment vertical="center" wrapText="1"/>
    </xf>
    <xf numFmtId="0" fontId="11" fillId="0" borderId="27" xfId="0" applyFont="1" applyFill="1" applyBorder="1" applyAlignment="1">
      <alignment horizontal="right" vertical="center"/>
    </xf>
    <xf numFmtId="0" fontId="14" fillId="0" borderId="27" xfId="0" applyFont="1" applyFill="1" applyBorder="1" applyAlignment="1">
      <alignment vertical="center" wrapText="1"/>
    </xf>
    <xf numFmtId="0" fontId="25" fillId="0" borderId="28" xfId="0" applyFont="1" applyFill="1" applyBorder="1" applyAlignment="1">
      <alignment vertical="center" wrapText="1"/>
    </xf>
    <xf numFmtId="0" fontId="25" fillId="0" borderId="25" xfId="0" applyFont="1" applyFill="1" applyBorder="1" applyAlignment="1">
      <alignment vertical="center" wrapText="1"/>
    </xf>
    <xf numFmtId="0" fontId="19" fillId="0" borderId="14" xfId="0" applyFont="1" applyBorder="1" applyAlignment="1">
      <alignment horizontal="left" vertical="center"/>
    </xf>
    <xf numFmtId="0" fontId="25" fillId="0" borderId="29" xfId="0" applyFont="1" applyFill="1" applyBorder="1" applyAlignment="1">
      <alignment vertical="center" wrapText="1"/>
    </xf>
    <xf numFmtId="0" fontId="25" fillId="0" borderId="30" xfId="0" applyFont="1" applyFill="1" applyBorder="1" applyAlignment="1">
      <alignment vertical="center" wrapText="1"/>
    </xf>
    <xf numFmtId="0" fontId="20" fillId="0" borderId="1" xfId="0" applyFont="1" applyFill="1" applyBorder="1" applyAlignment="1">
      <alignment vertical="center"/>
    </xf>
    <xf numFmtId="0" fontId="21" fillId="0" borderId="1" xfId="0" applyFont="1" applyFill="1" applyBorder="1" applyAlignment="1">
      <alignment vertical="center"/>
    </xf>
    <xf numFmtId="0" fontId="20" fillId="0" borderId="1" xfId="0" applyFont="1" applyFill="1" applyBorder="1" applyAlignment="1">
      <alignment horizontal="right" vertical="center"/>
    </xf>
    <xf numFmtId="0" fontId="21" fillId="0" borderId="24" xfId="0" applyFont="1" applyFill="1" applyBorder="1" applyAlignment="1">
      <alignment vertical="center" wrapText="1"/>
    </xf>
    <xf numFmtId="0" fontId="28" fillId="0" borderId="1" xfId="0" applyFont="1" applyFill="1" applyBorder="1" applyAlignment="1">
      <alignment horizontal="center" vertical="center"/>
    </xf>
    <xf numFmtId="0" fontId="21" fillId="0" borderId="27" xfId="0" applyFont="1" applyFill="1" applyBorder="1" applyAlignment="1">
      <alignment vertical="center"/>
    </xf>
    <xf numFmtId="0" fontId="20" fillId="0" borderId="27" xfId="0" applyFont="1" applyFill="1" applyBorder="1" applyAlignment="1">
      <alignment horizontal="center" vertical="center"/>
    </xf>
    <xf numFmtId="0" fontId="21" fillId="0" borderId="28" xfId="0" applyFont="1" applyFill="1" applyBorder="1" applyAlignment="1">
      <alignment vertical="center" wrapText="1"/>
    </xf>
    <xf numFmtId="0" fontId="21" fillId="0" borderId="24" xfId="0" applyFont="1" applyFill="1" applyBorder="1" applyAlignment="1">
      <alignment vertical="center"/>
    </xf>
    <xf numFmtId="0" fontId="29" fillId="0" borderId="14" xfId="0" applyFont="1" applyFill="1" applyBorder="1" applyAlignment="1">
      <alignment horizontal="left" vertical="center" wrapText="1"/>
    </xf>
    <xf numFmtId="0" fontId="21" fillId="0" borderId="29" xfId="0" applyFont="1" applyFill="1" applyBorder="1" applyAlignment="1">
      <alignment vertical="center"/>
    </xf>
    <xf numFmtId="0" fontId="14" fillId="0" borderId="1" xfId="0" applyFont="1" applyFill="1" applyBorder="1" applyAlignment="1">
      <alignment vertical="center" wrapText="1"/>
    </xf>
    <xf numFmtId="0" fontId="24" fillId="0" borderId="36" xfId="0" applyFont="1" applyFill="1" applyBorder="1" applyAlignment="1">
      <alignment horizontal="center" vertical="center"/>
    </xf>
    <xf numFmtId="0" fontId="30" fillId="0" borderId="25" xfId="0" applyFont="1" applyFill="1" applyBorder="1" applyAlignment="1">
      <alignment vertical="center" wrapText="1"/>
    </xf>
    <xf numFmtId="0" fontId="30" fillId="0" borderId="24" xfId="0" applyFont="1" applyFill="1" applyBorder="1" applyAlignment="1">
      <alignment vertical="center" wrapText="1"/>
    </xf>
    <xf numFmtId="0" fontId="30" fillId="0" borderId="14" xfId="0" applyFont="1" applyFill="1" applyBorder="1" applyAlignment="1">
      <alignment vertical="center" wrapText="1"/>
    </xf>
    <xf numFmtId="0" fontId="31" fillId="0" borderId="24" xfId="0" applyFont="1" applyFill="1" applyBorder="1" applyAlignment="1">
      <alignment vertical="center" wrapText="1"/>
    </xf>
    <xf numFmtId="0" fontId="31" fillId="0" borderId="25" xfId="0" applyFont="1" applyFill="1" applyBorder="1" applyAlignment="1">
      <alignment vertical="center" wrapText="1"/>
    </xf>
    <xf numFmtId="0" fontId="30" fillId="0" borderId="29" xfId="0" applyFont="1" applyFill="1" applyBorder="1" applyAlignment="1">
      <alignment vertical="center" wrapText="1"/>
    </xf>
    <xf numFmtId="0" fontId="21" fillId="0" borderId="37" xfId="0" applyFont="1" applyFill="1" applyBorder="1" applyAlignment="1">
      <alignment vertical="center" wrapText="1"/>
    </xf>
    <xf numFmtId="0" fontId="4" fillId="0" borderId="0" xfId="0" applyFont="1" applyFill="1" applyAlignment="1">
      <alignment vertical="center"/>
    </xf>
    <xf numFmtId="0" fontId="32" fillId="0" borderId="0" xfId="0" applyFont="1" applyBorder="1" applyAlignment="1">
      <alignment horizontal="center" vertical="center" wrapText="1"/>
    </xf>
    <xf numFmtId="177" fontId="3" fillId="0" borderId="0" xfId="0" applyNumberFormat="1" applyFont="1" applyBorder="1" applyAlignment="1">
      <alignment horizontal="center" vertical="center" wrapText="1"/>
    </xf>
    <xf numFmtId="0" fontId="33" fillId="0" borderId="0" xfId="0" applyFont="1" applyFill="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externalLink" Target="externalLinks/externalLink13.xml"/><Relationship Id="rId30" Type="http://schemas.openxmlformats.org/officeDocument/2006/relationships/externalLink" Target="externalLinks/externalLink12.xml"/><Relationship Id="rId3" Type="http://schemas.openxmlformats.org/officeDocument/2006/relationships/worksheet" Target="worksheets/sheet3.xml"/><Relationship Id="rId29" Type="http://schemas.openxmlformats.org/officeDocument/2006/relationships/externalLink" Target="externalLinks/externalLink11.xml"/><Relationship Id="rId28" Type="http://schemas.openxmlformats.org/officeDocument/2006/relationships/externalLink" Target="externalLinks/externalLink10.xml"/><Relationship Id="rId27" Type="http://schemas.openxmlformats.org/officeDocument/2006/relationships/externalLink" Target="externalLinks/externalLink9.xml"/><Relationship Id="rId26" Type="http://schemas.openxmlformats.org/officeDocument/2006/relationships/externalLink" Target="externalLinks/externalLink8.xml"/><Relationship Id="rId25" Type="http://schemas.openxmlformats.org/officeDocument/2006/relationships/externalLink" Target="externalLinks/externalLink7.xml"/><Relationship Id="rId24" Type="http://schemas.openxmlformats.org/officeDocument/2006/relationships/externalLink" Target="externalLinks/externalLink6.xml"/><Relationship Id="rId23" Type="http://schemas.openxmlformats.org/officeDocument/2006/relationships/externalLink" Target="externalLinks/externalLink5.xml"/><Relationship Id="rId22" Type="http://schemas.openxmlformats.org/officeDocument/2006/relationships/externalLink" Target="externalLinks/externalLink4.xml"/><Relationship Id="rId21" Type="http://schemas.openxmlformats.org/officeDocument/2006/relationships/externalLink" Target="externalLinks/externalLink3.xml"/><Relationship Id="rId20" Type="http://schemas.openxmlformats.org/officeDocument/2006/relationships/externalLink" Target="externalLinks/externalLink2.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628B-D9BD\&#39044;&#31639;2026\\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edia\user\628B-D9BD\&#39044;&#31639;2026\\\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edia\user\628B-D9BD\&#39044;&#31639;2026\\\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edia\user\628B-D9BD\&#39044;&#31639;2026\\\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edia\user\628B-D9BD\&#39044;&#31639;2026\\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user\628B-D9BD\&#39044;&#31639;2026\\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dia\user\628B-D9BD\&#39044;&#31639;2026\\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dia\user\628B-D9BD\&#39044;&#31639;2026\\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edia\user\628B-D9BD\&#39044;&#31639;2026\\&#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edia\user\628B-D9BD\&#39044;&#31639;2026\\&#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edia\user\628B-D9BD\&#39044;&#31639;2026\\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edia\user\628B-D9BD\&#39044;&#31639;2026\\\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edia\user\628B-D9BD\&#39044;&#31639;2026\\\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4"/>
  <sheetViews>
    <sheetView workbookViewId="0">
      <selection activeCell="C1" sqref="C1"/>
    </sheetView>
  </sheetViews>
  <sheetFormatPr defaultColWidth="9" defaultRowHeight="14.25" outlineLevelRow="3"/>
  <cols>
    <col min="1" max="1" width="123.125" style="188" customWidth="1"/>
    <col min="2" max="16384" width="9" style="188"/>
  </cols>
  <sheetData>
    <row r="1" ht="106" customHeight="1" spans="1:1">
      <c r="A1" s="189" t="s">
        <v>0</v>
      </c>
    </row>
    <row r="2" ht="96" customHeight="1" spans="1:1">
      <c r="A2" s="189" t="s">
        <v>1</v>
      </c>
    </row>
    <row r="3" ht="60" customHeight="1" spans="1:1">
      <c r="A3" s="190">
        <v>46063</v>
      </c>
    </row>
    <row r="4" ht="31" customHeight="1" spans="1:1">
      <c r="A4" s="191"/>
    </row>
  </sheetData>
  <printOptions horizontalCentered="1"/>
  <pageMargins left="0.590277777777778" right="0.590277777777778" top="3.5430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G7" sqref="G7:I8"/>
    </sheetView>
  </sheetViews>
  <sheetFormatPr defaultColWidth="10" defaultRowHeight="13.5"/>
  <cols>
    <col min="1" max="1" width="1.53333333333333" customWidth="1"/>
    <col min="2" max="2" width="11.875" customWidth="1"/>
    <col min="3" max="3" width="28.875" customWidth="1"/>
    <col min="4" max="9" width="14.75" customWidth="1"/>
    <col min="10" max="10" width="1.53333333333333" customWidth="1"/>
    <col min="11" max="11" width="9.76666666666667" customWidth="1"/>
  </cols>
  <sheetData>
    <row r="1" ht="25" customHeight="1" spans="1:10">
      <c r="A1" s="69"/>
      <c r="B1" s="2"/>
      <c r="C1" s="70"/>
      <c r="D1" s="71"/>
      <c r="E1" s="71"/>
      <c r="F1" s="71"/>
      <c r="G1" s="71"/>
      <c r="H1" s="71"/>
      <c r="I1" s="72" t="s">
        <v>221</v>
      </c>
      <c r="J1" s="73"/>
    </row>
    <row r="2" ht="22.8" customHeight="1" spans="1:10">
      <c r="A2" s="69"/>
      <c r="B2" s="3" t="s">
        <v>222</v>
      </c>
      <c r="C2" s="3"/>
      <c r="D2" s="3"/>
      <c r="E2" s="3"/>
      <c r="F2" s="3"/>
      <c r="G2" s="3"/>
      <c r="H2" s="3"/>
      <c r="I2" s="3"/>
      <c r="J2" s="73" t="s">
        <v>3</v>
      </c>
    </row>
    <row r="3" ht="19.55" customHeight="1" spans="1:10">
      <c r="A3" s="74"/>
      <c r="B3" s="75" t="s">
        <v>5</v>
      </c>
      <c r="C3" s="75"/>
      <c r="D3" s="76"/>
      <c r="E3" s="76"/>
      <c r="F3" s="76"/>
      <c r="G3" s="76"/>
      <c r="H3" s="76"/>
      <c r="I3" s="76" t="s">
        <v>6</v>
      </c>
      <c r="J3" s="77"/>
    </row>
    <row r="4" ht="24.4" customHeight="1" spans="1:10">
      <c r="A4" s="73"/>
      <c r="B4" s="78" t="s">
        <v>223</v>
      </c>
      <c r="C4" s="78" t="s">
        <v>71</v>
      </c>
      <c r="D4" s="78" t="s">
        <v>224</v>
      </c>
      <c r="E4" s="78"/>
      <c r="F4" s="78"/>
      <c r="G4" s="78"/>
      <c r="H4" s="78"/>
      <c r="I4" s="78"/>
      <c r="J4" s="79"/>
    </row>
    <row r="5" ht="24.4" customHeight="1" spans="1:10">
      <c r="A5" s="80"/>
      <c r="B5" s="78"/>
      <c r="C5" s="78"/>
      <c r="D5" s="78" t="s">
        <v>59</v>
      </c>
      <c r="E5" s="90" t="s">
        <v>225</v>
      </c>
      <c r="F5" s="78" t="s">
        <v>226</v>
      </c>
      <c r="G5" s="78"/>
      <c r="H5" s="78"/>
      <c r="I5" s="78" t="s">
        <v>179</v>
      </c>
      <c r="J5" s="79"/>
    </row>
    <row r="6" ht="24.4" customHeight="1" spans="1:10">
      <c r="A6" s="80"/>
      <c r="B6" s="78"/>
      <c r="C6" s="78"/>
      <c r="D6" s="78"/>
      <c r="E6" s="90"/>
      <c r="F6" s="78" t="s">
        <v>148</v>
      </c>
      <c r="G6" s="78" t="s">
        <v>227</v>
      </c>
      <c r="H6" s="78" t="s">
        <v>228</v>
      </c>
      <c r="I6" s="78"/>
      <c r="J6" s="81"/>
    </row>
    <row r="7" ht="22.8" customHeight="1" spans="1:10">
      <c r="A7" s="82"/>
      <c r="B7" s="78"/>
      <c r="C7" s="78" t="s">
        <v>72</v>
      </c>
      <c r="D7" s="83">
        <v>77899</v>
      </c>
      <c r="E7" s="83"/>
      <c r="F7" s="83">
        <v>56700</v>
      </c>
      <c r="G7" s="83"/>
      <c r="H7" s="92">
        <v>56700</v>
      </c>
      <c r="I7" s="93" t="s">
        <v>229</v>
      </c>
      <c r="J7" s="94" t="s">
        <v>229</v>
      </c>
    </row>
    <row r="8" ht="22.8" customHeight="1" spans="1:10">
      <c r="A8" s="82"/>
      <c r="B8" s="91">
        <v>501001</v>
      </c>
      <c r="C8" s="95" t="s">
        <v>73</v>
      </c>
      <c r="D8" s="83">
        <v>77899</v>
      </c>
      <c r="E8" s="83"/>
      <c r="F8" s="83">
        <v>56700</v>
      </c>
      <c r="G8" s="83"/>
      <c r="H8" s="93" t="s">
        <v>230</v>
      </c>
      <c r="I8" s="93" t="s">
        <v>229</v>
      </c>
      <c r="J8" s="84"/>
    </row>
    <row r="9" ht="22.8" customHeight="1" spans="1:10">
      <c r="A9" s="82"/>
      <c r="B9" s="78"/>
      <c r="C9" s="78"/>
      <c r="D9" s="83"/>
      <c r="E9" s="83"/>
      <c r="F9" s="83"/>
      <c r="G9" s="83"/>
      <c r="H9" s="83"/>
      <c r="I9" s="83"/>
      <c r="J9" s="84"/>
    </row>
    <row r="10" ht="22.8" customHeight="1" spans="1:10">
      <c r="A10" s="82"/>
      <c r="B10" s="78"/>
      <c r="C10" s="78"/>
      <c r="D10" s="83"/>
      <c r="E10" s="83"/>
      <c r="F10" s="83"/>
      <c r="G10" s="83"/>
      <c r="H10" s="83"/>
      <c r="I10" s="83"/>
      <c r="J10" s="84"/>
    </row>
    <row r="11" ht="22.8" customHeight="1" spans="1:10">
      <c r="A11" s="82"/>
      <c r="B11" s="78"/>
      <c r="C11" s="78"/>
      <c r="D11" s="83"/>
      <c r="E11" s="83"/>
      <c r="F11" s="83"/>
      <c r="G11" s="83"/>
      <c r="H11" s="83"/>
      <c r="I11" s="83"/>
      <c r="J11" s="84"/>
    </row>
    <row r="12" ht="22.8" customHeight="1" spans="1:10">
      <c r="A12" s="82"/>
      <c r="B12" s="78"/>
      <c r="C12" s="78"/>
      <c r="D12" s="83"/>
      <c r="E12" s="83"/>
      <c r="F12" s="83"/>
      <c r="G12" s="83"/>
      <c r="H12" s="83"/>
      <c r="I12" s="83"/>
      <c r="J12" s="84"/>
    </row>
    <row r="13" ht="22.8" customHeight="1" spans="1:10">
      <c r="A13" s="82"/>
      <c r="B13" s="78"/>
      <c r="C13" s="78"/>
      <c r="D13" s="83"/>
      <c r="E13" s="83"/>
      <c r="F13" s="83"/>
      <c r="G13" s="83"/>
      <c r="H13" s="83"/>
      <c r="I13" s="83"/>
      <c r="J13" s="84"/>
    </row>
    <row r="14" ht="22.8" customHeight="1" spans="1:10">
      <c r="A14" s="82"/>
      <c r="B14" s="78"/>
      <c r="C14" s="78"/>
      <c r="D14" s="83"/>
      <c r="E14" s="83"/>
      <c r="F14" s="83"/>
      <c r="G14" s="83"/>
      <c r="H14" s="83"/>
      <c r="I14" s="83"/>
      <c r="J14" s="84"/>
    </row>
    <row r="15" ht="22.8" customHeight="1" spans="1:10">
      <c r="A15" s="82"/>
      <c r="B15" s="78"/>
      <c r="C15" s="78"/>
      <c r="D15" s="83"/>
      <c r="E15" s="83"/>
      <c r="F15" s="83"/>
      <c r="G15" s="83"/>
      <c r="H15" s="83"/>
      <c r="I15" s="83"/>
      <c r="J15" s="84"/>
    </row>
    <row r="16" ht="22.8" customHeight="1" spans="1:10">
      <c r="A16" s="82"/>
      <c r="B16" s="78"/>
      <c r="C16" s="78"/>
      <c r="D16" s="83"/>
      <c r="E16" s="83"/>
      <c r="F16" s="83"/>
      <c r="G16" s="83"/>
      <c r="H16" s="83"/>
      <c r="I16" s="83"/>
      <c r="J16" s="84"/>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E8" sqref="E8:F8"/>
    </sheetView>
  </sheetViews>
  <sheetFormatPr defaultColWidth="10" defaultRowHeight="13.5"/>
  <cols>
    <col min="1" max="1" width="1.53333333333333" customWidth="1"/>
    <col min="2" max="4" width="6.15833333333333" customWidth="1"/>
    <col min="5" max="5" width="17" customWidth="1"/>
    <col min="6" max="6" width="40.625" customWidth="1"/>
    <col min="7" max="9" width="17" customWidth="1"/>
    <col min="10" max="10" width="1.53333333333333" customWidth="1"/>
    <col min="11" max="12" width="9.76666666666667" customWidth="1"/>
  </cols>
  <sheetData>
    <row r="1" ht="25" customHeight="1" spans="1:10">
      <c r="A1" s="69"/>
      <c r="B1" s="2"/>
      <c r="C1" s="2"/>
      <c r="D1" s="2"/>
      <c r="E1" s="70"/>
      <c r="F1" s="70"/>
      <c r="G1" s="71"/>
      <c r="H1" s="71"/>
      <c r="I1" s="72" t="s">
        <v>231</v>
      </c>
      <c r="J1" s="73"/>
    </row>
    <row r="2" ht="22.8" customHeight="1" spans="1:10">
      <c r="A2" s="69"/>
      <c r="B2" s="3" t="s">
        <v>232</v>
      </c>
      <c r="C2" s="3"/>
      <c r="D2" s="3"/>
      <c r="E2" s="3"/>
      <c r="F2" s="3"/>
      <c r="G2" s="3"/>
      <c r="H2" s="3"/>
      <c r="I2" s="3"/>
      <c r="J2" s="73"/>
    </row>
    <row r="3" ht="19.55" customHeight="1" spans="1:10">
      <c r="A3" s="74"/>
      <c r="B3" s="75" t="s">
        <v>5</v>
      </c>
      <c r="C3" s="75"/>
      <c r="D3" s="75"/>
      <c r="E3" s="75"/>
      <c r="F3" s="75"/>
      <c r="G3" s="74"/>
      <c r="H3" s="74"/>
      <c r="I3" s="76" t="s">
        <v>6</v>
      </c>
      <c r="J3" s="77"/>
    </row>
    <row r="4" ht="24.4" customHeight="1" spans="1:10">
      <c r="A4" s="73"/>
      <c r="B4" s="78" t="s">
        <v>9</v>
      </c>
      <c r="C4" s="78"/>
      <c r="D4" s="78"/>
      <c r="E4" s="78"/>
      <c r="F4" s="78"/>
      <c r="G4" s="78" t="s">
        <v>233</v>
      </c>
      <c r="H4" s="78"/>
      <c r="I4" s="78"/>
      <c r="J4" s="79"/>
    </row>
    <row r="5" ht="24.4" customHeight="1" spans="1:10">
      <c r="A5" s="80"/>
      <c r="B5" s="78" t="s">
        <v>80</v>
      </c>
      <c r="C5" s="78"/>
      <c r="D5" s="78"/>
      <c r="E5" s="78" t="s">
        <v>70</v>
      </c>
      <c r="F5" s="78" t="s">
        <v>71</v>
      </c>
      <c r="G5" s="78" t="s">
        <v>59</v>
      </c>
      <c r="H5" s="78" t="s">
        <v>76</v>
      </c>
      <c r="I5" s="78" t="s">
        <v>77</v>
      </c>
      <c r="J5" s="79"/>
    </row>
    <row r="6" ht="24.4" customHeight="1" spans="1:10">
      <c r="A6" s="80"/>
      <c r="B6" s="78" t="s">
        <v>81</v>
      </c>
      <c r="C6" s="78" t="s">
        <v>82</v>
      </c>
      <c r="D6" s="78" t="s">
        <v>83</v>
      </c>
      <c r="E6" s="78"/>
      <c r="F6" s="78"/>
      <c r="G6" s="78"/>
      <c r="H6" s="78"/>
      <c r="I6" s="78"/>
      <c r="J6" s="81"/>
    </row>
    <row r="7" ht="22.8" customHeight="1" spans="1:10">
      <c r="A7" s="82"/>
      <c r="B7" s="78"/>
      <c r="C7" s="78"/>
      <c r="D7" s="78"/>
      <c r="E7" s="78"/>
      <c r="F7" s="78" t="s">
        <v>72</v>
      </c>
      <c r="G7" s="83"/>
      <c r="H7" s="83"/>
      <c r="I7" s="83"/>
      <c r="J7" s="84"/>
    </row>
    <row r="8" ht="22.8" customHeight="1" spans="1:10">
      <c r="A8" s="82"/>
      <c r="B8" s="78"/>
      <c r="C8" s="78"/>
      <c r="D8" s="78"/>
      <c r="E8" s="91">
        <v>501001</v>
      </c>
      <c r="F8" s="91" t="s">
        <v>234</v>
      </c>
      <c r="G8" s="83"/>
      <c r="H8" s="83"/>
      <c r="I8" s="83"/>
      <c r="J8" s="84"/>
    </row>
    <row r="9" ht="22.8" customHeight="1" spans="1:10">
      <c r="A9" s="82"/>
      <c r="B9" s="78"/>
      <c r="C9" s="78"/>
      <c r="D9" s="78"/>
      <c r="E9" s="91"/>
      <c r="F9" s="91"/>
      <c r="G9" s="83"/>
      <c r="H9" s="83"/>
      <c r="I9" s="83"/>
      <c r="J9" s="84"/>
    </row>
    <row r="10" ht="22.8" customHeight="1" spans="1:10">
      <c r="A10" s="82"/>
      <c r="B10" s="78"/>
      <c r="C10" s="78"/>
      <c r="D10" s="78"/>
      <c r="E10" s="78"/>
      <c r="F10" s="78"/>
      <c r="G10" s="83"/>
      <c r="H10" s="83"/>
      <c r="I10" s="83"/>
      <c r="J10" s="84"/>
    </row>
    <row r="11" ht="22.8" customHeight="1" spans="1:10">
      <c r="A11" s="82"/>
      <c r="B11" s="78"/>
      <c r="C11" s="78"/>
      <c r="D11" s="78"/>
      <c r="E11" s="78"/>
      <c r="F11" s="78"/>
      <c r="G11" s="83"/>
      <c r="H11" s="83"/>
      <c r="I11" s="83"/>
      <c r="J11" s="84"/>
    </row>
    <row r="12" ht="22.8" customHeight="1" spans="1:10">
      <c r="A12" s="82"/>
      <c r="B12" s="78"/>
      <c r="C12" s="78"/>
      <c r="D12" s="78"/>
      <c r="E12" s="78"/>
      <c r="F12" s="78"/>
      <c r="G12" s="83"/>
      <c r="H12" s="83"/>
      <c r="I12" s="83"/>
      <c r="J12" s="84"/>
    </row>
    <row r="13" ht="22.8" customHeight="1" spans="1:10">
      <c r="A13" s="82"/>
      <c r="B13" s="78"/>
      <c r="C13" s="78"/>
      <c r="D13" s="78"/>
      <c r="E13" s="78"/>
      <c r="F13" s="78"/>
      <c r="G13" s="83"/>
      <c r="H13" s="83"/>
      <c r="I13" s="83"/>
      <c r="J13" s="84"/>
    </row>
    <row r="14" ht="22.8" customHeight="1" spans="1:10">
      <c r="A14" s="82"/>
      <c r="B14" s="78"/>
      <c r="C14" s="78"/>
      <c r="D14" s="78"/>
      <c r="E14" s="78"/>
      <c r="F14" s="78"/>
      <c r="G14" s="83"/>
      <c r="H14" s="83"/>
      <c r="I14" s="83"/>
      <c r="J14" s="84"/>
    </row>
    <row r="15" ht="22.8" customHeight="1" spans="1:10">
      <c r="A15" s="82"/>
      <c r="B15" s="78"/>
      <c r="C15" s="78"/>
      <c r="D15" s="78"/>
      <c r="E15" s="78"/>
      <c r="F15" s="78"/>
      <c r="G15" s="83"/>
      <c r="H15" s="83"/>
      <c r="I15" s="83"/>
      <c r="J15" s="84"/>
    </row>
    <row r="16" ht="22.8" customHeight="1" spans="1:10">
      <c r="A16" s="80"/>
      <c r="B16" s="85"/>
      <c r="C16" s="85"/>
      <c r="D16" s="85"/>
      <c r="E16" s="85"/>
      <c r="F16" s="85" t="s">
        <v>23</v>
      </c>
      <c r="G16" s="86"/>
      <c r="H16" s="86"/>
      <c r="I16" s="86"/>
      <c r="J16" s="79"/>
    </row>
    <row r="17" ht="22.8" customHeight="1" spans="1:10">
      <c r="A17" s="80"/>
      <c r="B17" s="85"/>
      <c r="C17" s="85"/>
      <c r="D17" s="85"/>
      <c r="E17" s="85"/>
      <c r="F17" s="85" t="s">
        <v>23</v>
      </c>
      <c r="G17" s="86"/>
      <c r="H17" s="86"/>
      <c r="I17" s="86"/>
      <c r="J17" s="79"/>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8" sqref="B8:C8"/>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69"/>
      <c r="B1" s="2"/>
      <c r="C1" s="70"/>
      <c r="D1" s="71"/>
      <c r="E1" s="71"/>
      <c r="F1" s="71"/>
      <c r="G1" s="71"/>
      <c r="H1" s="71"/>
      <c r="I1" s="72" t="s">
        <v>235</v>
      </c>
      <c r="J1" s="73"/>
    </row>
    <row r="2" ht="22.8" customHeight="1" spans="1:10">
      <c r="A2" s="69"/>
      <c r="B2" s="3" t="s">
        <v>236</v>
      </c>
      <c r="C2" s="3"/>
      <c r="D2" s="3"/>
      <c r="E2" s="3"/>
      <c r="F2" s="3"/>
      <c r="G2" s="3"/>
      <c r="H2" s="3"/>
      <c r="I2" s="3"/>
      <c r="J2" s="73" t="s">
        <v>3</v>
      </c>
    </row>
    <row r="3" ht="19.55" customHeight="1" spans="1:10">
      <c r="A3" s="74"/>
      <c r="B3" s="75" t="s">
        <v>5</v>
      </c>
      <c r="C3" s="75"/>
      <c r="D3" s="76"/>
      <c r="E3" s="76"/>
      <c r="F3" s="76"/>
      <c r="G3" s="76"/>
      <c r="H3" s="76"/>
      <c r="I3" s="76" t="s">
        <v>6</v>
      </c>
      <c r="J3" s="77"/>
    </row>
    <row r="4" ht="24.4" customHeight="1" spans="1:10">
      <c r="A4" s="73"/>
      <c r="B4" s="78" t="s">
        <v>223</v>
      </c>
      <c r="C4" s="78" t="s">
        <v>71</v>
      </c>
      <c r="D4" s="78" t="s">
        <v>224</v>
      </c>
      <c r="E4" s="78"/>
      <c r="F4" s="78"/>
      <c r="G4" s="78"/>
      <c r="H4" s="78"/>
      <c r="I4" s="78"/>
      <c r="J4" s="79"/>
    </row>
    <row r="5" ht="24.4" customHeight="1" spans="1:10">
      <c r="A5" s="80"/>
      <c r="B5" s="78"/>
      <c r="C5" s="78"/>
      <c r="D5" s="78" t="s">
        <v>59</v>
      </c>
      <c r="E5" s="90" t="s">
        <v>225</v>
      </c>
      <c r="F5" s="78" t="s">
        <v>226</v>
      </c>
      <c r="G5" s="78"/>
      <c r="H5" s="78"/>
      <c r="I5" s="78" t="s">
        <v>179</v>
      </c>
      <c r="J5" s="79"/>
    </row>
    <row r="6" ht="24.4" customHeight="1" spans="1:10">
      <c r="A6" s="80"/>
      <c r="B6" s="78"/>
      <c r="C6" s="78"/>
      <c r="D6" s="78"/>
      <c r="E6" s="90"/>
      <c r="F6" s="78" t="s">
        <v>148</v>
      </c>
      <c r="G6" s="78" t="s">
        <v>227</v>
      </c>
      <c r="H6" s="78" t="s">
        <v>228</v>
      </c>
      <c r="I6" s="78"/>
      <c r="J6" s="81"/>
    </row>
    <row r="7" ht="22.8" customHeight="1" spans="1:10">
      <c r="A7" s="82"/>
      <c r="B7" s="78"/>
      <c r="C7" s="78" t="s">
        <v>72</v>
      </c>
      <c r="D7" s="83"/>
      <c r="E7" s="83"/>
      <c r="F7" s="83"/>
      <c r="G7" s="83"/>
      <c r="H7" s="83"/>
      <c r="I7" s="83"/>
      <c r="J7" s="84"/>
    </row>
    <row r="8" ht="22.8" customHeight="1" spans="1:10">
      <c r="A8" s="82"/>
      <c r="B8" s="91">
        <v>501001</v>
      </c>
      <c r="C8" s="91" t="s">
        <v>234</v>
      </c>
      <c r="D8" s="83"/>
      <c r="E8" s="83"/>
      <c r="F8" s="83"/>
      <c r="G8" s="83"/>
      <c r="H8" s="83"/>
      <c r="I8" s="83"/>
      <c r="J8" s="84"/>
    </row>
    <row r="9" ht="22.8" customHeight="1" spans="1:10">
      <c r="A9" s="82"/>
      <c r="B9" s="78"/>
      <c r="C9" s="78"/>
      <c r="D9" s="83"/>
      <c r="E9" s="83"/>
      <c r="F9" s="83"/>
      <c r="G9" s="83"/>
      <c r="H9" s="83"/>
      <c r="I9" s="83"/>
      <c r="J9" s="84"/>
    </row>
    <row r="10" ht="22.8" customHeight="1" spans="1:10">
      <c r="A10" s="82"/>
      <c r="B10" s="78"/>
      <c r="C10" s="78"/>
      <c r="D10" s="83"/>
      <c r="E10" s="83"/>
      <c r="F10" s="83"/>
      <c r="G10" s="83"/>
      <c r="H10" s="83"/>
      <c r="I10" s="83"/>
      <c r="J10" s="84"/>
    </row>
    <row r="11" ht="22.8" customHeight="1" spans="1:10">
      <c r="A11" s="82"/>
      <c r="B11" s="78"/>
      <c r="C11" s="78"/>
      <c r="D11" s="83"/>
      <c r="E11" s="83"/>
      <c r="F11" s="83"/>
      <c r="G11" s="83"/>
      <c r="H11" s="83"/>
      <c r="I11" s="83"/>
      <c r="J11" s="84"/>
    </row>
    <row r="12" ht="22.8" customHeight="1" spans="1:10">
      <c r="A12" s="82"/>
      <c r="B12" s="91"/>
      <c r="C12" s="91"/>
      <c r="D12" s="83"/>
      <c r="E12" s="83"/>
      <c r="F12" s="83"/>
      <c r="G12" s="83"/>
      <c r="H12" s="83"/>
      <c r="I12" s="83"/>
      <c r="J12" s="84"/>
    </row>
    <row r="13" ht="22.8" customHeight="1" spans="1:10">
      <c r="A13" s="82"/>
      <c r="B13" s="78"/>
      <c r="C13" s="78"/>
      <c r="D13" s="83"/>
      <c r="E13" s="83"/>
      <c r="F13" s="83"/>
      <c r="G13" s="83"/>
      <c r="H13" s="83"/>
      <c r="I13" s="83"/>
      <c r="J13" s="84"/>
    </row>
    <row r="14" ht="22.8" customHeight="1" spans="1:10">
      <c r="A14" s="82"/>
      <c r="B14" s="78"/>
      <c r="C14" s="78"/>
      <c r="D14" s="83"/>
      <c r="E14" s="83"/>
      <c r="F14" s="83"/>
      <c r="G14" s="83"/>
      <c r="H14" s="83"/>
      <c r="I14" s="83"/>
      <c r="J14" s="84"/>
    </row>
    <row r="15" ht="22.8" customHeight="1" spans="1:10">
      <c r="A15" s="82"/>
      <c r="B15" s="78"/>
      <c r="C15" s="78"/>
      <c r="D15" s="83"/>
      <c r="E15" s="83"/>
      <c r="F15" s="83"/>
      <c r="G15" s="83"/>
      <c r="H15" s="83"/>
      <c r="I15" s="83"/>
      <c r="J15" s="84"/>
    </row>
    <row r="16" ht="22.8" customHeight="1" spans="1:10">
      <c r="A16" s="82"/>
      <c r="B16" s="78"/>
      <c r="C16" s="78"/>
      <c r="D16" s="83"/>
      <c r="E16" s="83"/>
      <c r="F16" s="83"/>
      <c r="G16" s="83"/>
      <c r="H16" s="83"/>
      <c r="I16" s="83"/>
      <c r="J16" s="84"/>
    </row>
    <row r="17" ht="22.8" customHeight="1" spans="1:10">
      <c r="A17" s="82"/>
      <c r="B17" s="78"/>
      <c r="C17" s="78"/>
      <c r="D17" s="83"/>
      <c r="E17" s="83"/>
      <c r="F17" s="83"/>
      <c r="G17" s="83"/>
      <c r="H17" s="83"/>
      <c r="I17" s="83"/>
      <c r="J17" s="84"/>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E8" sqref="E8:F8"/>
    </sheetView>
  </sheetViews>
  <sheetFormatPr defaultColWidth="10" defaultRowHeight="13.5"/>
  <cols>
    <col min="1" max="1" width="1.53333333333333" customWidth="1"/>
    <col min="2" max="4" width="6.625" customWidth="1"/>
    <col min="5" max="5" width="13.3416666666667" customWidth="1"/>
    <col min="6" max="6" width="41.025" customWidth="1"/>
    <col min="7" max="9" width="17.625" customWidth="1"/>
    <col min="10" max="10" width="1.53333333333333" customWidth="1"/>
    <col min="11" max="12" width="9.76666666666667" customWidth="1"/>
  </cols>
  <sheetData>
    <row r="1" ht="25" customHeight="1" spans="1:10">
      <c r="A1" s="69"/>
      <c r="B1" s="2"/>
      <c r="C1" s="2"/>
      <c r="D1" s="2"/>
      <c r="E1" s="70"/>
      <c r="F1" s="70"/>
      <c r="G1" s="71"/>
      <c r="H1" s="71"/>
      <c r="I1" s="72" t="s">
        <v>237</v>
      </c>
      <c r="J1" s="73"/>
    </row>
    <row r="2" ht="22.8" customHeight="1" spans="1:10">
      <c r="A2" s="69"/>
      <c r="B2" s="3" t="s">
        <v>238</v>
      </c>
      <c r="C2" s="3"/>
      <c r="D2" s="3"/>
      <c r="E2" s="3"/>
      <c r="F2" s="3"/>
      <c r="G2" s="3"/>
      <c r="H2" s="3"/>
      <c r="I2" s="3"/>
      <c r="J2" s="73" t="s">
        <v>3</v>
      </c>
    </row>
    <row r="3" ht="19.55" customHeight="1" spans="1:10">
      <c r="A3" s="74"/>
      <c r="B3" s="75" t="s">
        <v>5</v>
      </c>
      <c r="C3" s="75"/>
      <c r="D3" s="75"/>
      <c r="E3" s="75"/>
      <c r="F3" s="75"/>
      <c r="G3" s="74"/>
      <c r="H3" s="74"/>
      <c r="I3" s="76" t="s">
        <v>6</v>
      </c>
      <c r="J3" s="77"/>
    </row>
    <row r="4" ht="24.4" customHeight="1" spans="1:10">
      <c r="A4" s="73"/>
      <c r="B4" s="78" t="s">
        <v>9</v>
      </c>
      <c r="C4" s="78"/>
      <c r="D4" s="78"/>
      <c r="E4" s="78"/>
      <c r="F4" s="78"/>
      <c r="G4" s="78" t="s">
        <v>239</v>
      </c>
      <c r="H4" s="78"/>
      <c r="I4" s="78"/>
      <c r="J4" s="79"/>
    </row>
    <row r="5" ht="24.4" customHeight="1" spans="1:10">
      <c r="A5" s="80"/>
      <c r="B5" s="78" t="s">
        <v>80</v>
      </c>
      <c r="C5" s="78"/>
      <c r="D5" s="78"/>
      <c r="E5" s="78" t="s">
        <v>70</v>
      </c>
      <c r="F5" s="78" t="s">
        <v>71</v>
      </c>
      <c r="G5" s="78" t="s">
        <v>59</v>
      </c>
      <c r="H5" s="78" t="s">
        <v>76</v>
      </c>
      <c r="I5" s="78" t="s">
        <v>77</v>
      </c>
      <c r="J5" s="79"/>
    </row>
    <row r="6" ht="24.4" customHeight="1" spans="1:10">
      <c r="A6" s="80"/>
      <c r="B6" s="78" t="s">
        <v>81</v>
      </c>
      <c r="C6" s="78" t="s">
        <v>82</v>
      </c>
      <c r="D6" s="78" t="s">
        <v>83</v>
      </c>
      <c r="E6" s="78"/>
      <c r="F6" s="78"/>
      <c r="G6" s="78"/>
      <c r="H6" s="78"/>
      <c r="I6" s="78"/>
      <c r="J6" s="81"/>
    </row>
    <row r="7" ht="22.8" customHeight="1" spans="1:10">
      <c r="A7" s="82"/>
      <c r="B7" s="78"/>
      <c r="C7" s="78"/>
      <c r="D7" s="78"/>
      <c r="E7" s="78"/>
      <c r="F7" s="78" t="s">
        <v>72</v>
      </c>
      <c r="G7" s="83"/>
      <c r="H7" s="83"/>
      <c r="I7" s="83"/>
      <c r="J7" s="84"/>
    </row>
    <row r="8" ht="22.8" customHeight="1" spans="1:10">
      <c r="A8" s="80"/>
      <c r="B8" s="85"/>
      <c r="C8" s="85"/>
      <c r="D8" s="85"/>
      <c r="E8" s="85">
        <v>501001</v>
      </c>
      <c r="F8" s="85" t="s">
        <v>234</v>
      </c>
      <c r="G8" s="86"/>
      <c r="H8" s="86"/>
      <c r="I8" s="86"/>
      <c r="J8" s="79"/>
    </row>
    <row r="9" ht="22.8" customHeight="1" spans="1:10">
      <c r="A9" s="80"/>
      <c r="B9" s="85"/>
      <c r="C9" s="85"/>
      <c r="D9" s="85"/>
      <c r="E9" s="85"/>
      <c r="F9" s="85"/>
      <c r="G9" s="86"/>
      <c r="H9" s="86"/>
      <c r="I9" s="86"/>
      <c r="J9" s="79"/>
    </row>
    <row r="10" ht="22.8" customHeight="1" spans="1:10">
      <c r="A10" s="80"/>
      <c r="B10" s="85"/>
      <c r="C10" s="85"/>
      <c r="D10" s="85"/>
      <c r="E10" s="85"/>
      <c r="F10" s="85"/>
      <c r="G10" s="86"/>
      <c r="H10" s="86"/>
      <c r="I10" s="86"/>
      <c r="J10" s="79"/>
    </row>
    <row r="11" ht="22.8" customHeight="1" spans="1:10">
      <c r="A11" s="80"/>
      <c r="B11" s="85"/>
      <c r="C11" s="85"/>
      <c r="D11" s="85"/>
      <c r="E11" s="85"/>
      <c r="F11" s="85"/>
      <c r="G11" s="86"/>
      <c r="H11" s="86"/>
      <c r="I11" s="86"/>
      <c r="J11" s="79"/>
    </row>
    <row r="12" ht="22.8" customHeight="1" spans="1:10">
      <c r="A12" s="80"/>
      <c r="B12" s="85"/>
      <c r="C12" s="85"/>
      <c r="D12" s="85"/>
      <c r="E12" s="85"/>
      <c r="F12" s="85"/>
      <c r="G12" s="86"/>
      <c r="H12" s="86"/>
      <c r="I12" s="86"/>
      <c r="J12" s="79"/>
    </row>
    <row r="13" ht="22.8" customHeight="1" spans="1:10">
      <c r="A13" s="80"/>
      <c r="B13" s="85"/>
      <c r="C13" s="85"/>
      <c r="D13" s="85"/>
      <c r="E13" s="85"/>
      <c r="F13" s="85"/>
      <c r="G13" s="86"/>
      <c r="H13" s="86"/>
      <c r="I13" s="86"/>
      <c r="J13" s="79"/>
    </row>
    <row r="14" ht="22.8" customHeight="1" spans="1:10">
      <c r="A14" s="80"/>
      <c r="B14" s="85"/>
      <c r="C14" s="85"/>
      <c r="D14" s="85"/>
      <c r="E14" s="85"/>
      <c r="F14" s="85"/>
      <c r="G14" s="86"/>
      <c r="H14" s="86"/>
      <c r="I14" s="86"/>
      <c r="J14" s="79"/>
    </row>
    <row r="15" ht="22.8" customHeight="1" spans="1:10">
      <c r="A15" s="80"/>
      <c r="B15" s="85"/>
      <c r="C15" s="85"/>
      <c r="D15" s="85"/>
      <c r="E15" s="85"/>
      <c r="F15" s="85"/>
      <c r="G15" s="86"/>
      <c r="H15" s="86"/>
      <c r="I15" s="86"/>
      <c r="J15" s="79"/>
    </row>
    <row r="16" ht="22.8" customHeight="1" spans="1:10">
      <c r="A16" s="80"/>
      <c r="B16" s="85"/>
      <c r="C16" s="85"/>
      <c r="D16" s="85"/>
      <c r="E16" s="85"/>
      <c r="F16" s="85" t="s">
        <v>23</v>
      </c>
      <c r="G16" s="86"/>
      <c r="H16" s="86"/>
      <c r="I16" s="86"/>
      <c r="J16" s="79"/>
    </row>
    <row r="17" ht="22.8" customHeight="1" spans="1:10">
      <c r="A17" s="80"/>
      <c r="B17" s="85"/>
      <c r="C17" s="85"/>
      <c r="D17" s="85"/>
      <c r="E17" s="85"/>
      <c r="F17" s="85" t="s">
        <v>240</v>
      </c>
      <c r="G17" s="86"/>
      <c r="H17" s="86"/>
      <c r="I17" s="86"/>
      <c r="J17" s="81"/>
    </row>
    <row r="18" ht="9.75" customHeight="1" spans="1:10">
      <c r="A18" s="87"/>
      <c r="B18" s="88"/>
      <c r="C18" s="88"/>
      <c r="D18" s="88"/>
      <c r="E18" s="88"/>
      <c r="F18" s="87"/>
      <c r="G18" s="87"/>
      <c r="H18" s="87"/>
      <c r="I18" s="87"/>
      <c r="J18" s="89"/>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workbookViewId="0">
      <selection activeCell="C8" sqref="C8:E8"/>
    </sheetView>
  </sheetViews>
  <sheetFormatPr defaultColWidth="9" defaultRowHeight="13.5"/>
  <cols>
    <col min="1" max="1" width="2.375" style="1" customWidth="1"/>
    <col min="2" max="2" width="11.25" style="1" customWidth="1"/>
    <col min="3" max="3" width="9" style="44"/>
    <col min="4" max="4" width="9" style="1"/>
    <col min="5" max="6" width="10.25" style="1" customWidth="1"/>
    <col min="7" max="7" width="13.5" style="1" customWidth="1"/>
    <col min="8" max="8" width="8.25" style="1" customWidth="1"/>
    <col min="9" max="9" width="7.375" style="1" customWidth="1"/>
    <col min="10" max="10" width="9.875" style="1" customWidth="1"/>
    <col min="11" max="11" width="9.625" style="1" customWidth="1"/>
    <col min="12" max="12" width="9.5" style="1" customWidth="1"/>
    <col min="13" max="13" width="9.75" style="1" customWidth="1"/>
    <col min="14" max="16384" width="9" style="1"/>
  </cols>
  <sheetData>
    <row r="1" ht="19" customHeight="1" spans="2:13">
      <c r="B1" s="2"/>
      <c r="J1" s="1" t="s">
        <v>241</v>
      </c>
    </row>
    <row r="2" ht="24" customHeight="1" spans="2:13">
      <c r="B2" s="45" t="s">
        <v>242</v>
      </c>
      <c r="C2" s="46"/>
      <c r="D2" s="46"/>
      <c r="E2" s="46"/>
      <c r="F2" s="46"/>
      <c r="G2" s="46"/>
      <c r="H2" s="46"/>
      <c r="I2" s="46"/>
      <c r="J2" s="47"/>
      <c r="K2" s="48"/>
      <c r="L2" s="48"/>
      <c r="M2" s="48"/>
    </row>
    <row r="3" ht="25" customHeight="1" spans="2:13">
      <c r="B3" s="49" t="s">
        <v>243</v>
      </c>
      <c r="C3" s="49"/>
      <c r="D3" s="49"/>
      <c r="E3" s="49"/>
      <c r="F3" s="49"/>
      <c r="G3" s="49"/>
      <c r="H3" s="49"/>
      <c r="I3" s="49"/>
      <c r="J3" s="49"/>
      <c r="K3" s="50"/>
      <c r="L3" s="50"/>
      <c r="M3" s="50"/>
    </row>
    <row r="4" ht="25" customHeight="1" spans="2:13">
      <c r="B4" s="51" t="s">
        <v>244</v>
      </c>
      <c r="C4" s="52" t="s">
        <v>245</v>
      </c>
      <c r="D4" s="52"/>
      <c r="E4" s="52"/>
      <c r="F4" s="52"/>
      <c r="G4" s="52"/>
      <c r="H4" s="52"/>
      <c r="I4" s="52"/>
      <c r="J4" s="52"/>
      <c r="K4" s="53"/>
      <c r="L4" s="53"/>
      <c r="M4" s="53"/>
    </row>
    <row r="5" ht="25" customHeight="1" spans="2:13">
      <c r="B5" s="51" t="s">
        <v>246</v>
      </c>
      <c r="C5" s="52" t="s">
        <v>73</v>
      </c>
      <c r="D5" s="52"/>
      <c r="E5" s="52"/>
      <c r="F5" s="52"/>
      <c r="G5" s="52"/>
      <c r="H5" s="52"/>
      <c r="I5" s="52"/>
      <c r="J5" s="52"/>
      <c r="K5" s="53"/>
      <c r="L5" s="53"/>
      <c r="M5" s="53"/>
    </row>
    <row r="6" ht="25" customHeight="1" spans="2:13">
      <c r="B6" s="54" t="s">
        <v>247</v>
      </c>
      <c r="C6" s="55" t="s">
        <v>248</v>
      </c>
      <c r="D6" s="55"/>
      <c r="E6" s="55"/>
      <c r="F6" s="58">
        <v>15</v>
      </c>
      <c r="G6" s="58"/>
      <c r="H6" s="58"/>
      <c r="I6" s="58"/>
      <c r="J6" s="58"/>
      <c r="K6" s="53"/>
      <c r="L6" s="53"/>
      <c r="M6" s="53"/>
    </row>
    <row r="7" ht="25" customHeight="1" spans="2:13">
      <c r="B7" s="57"/>
      <c r="C7" s="55" t="s">
        <v>249</v>
      </c>
      <c r="D7" s="55"/>
      <c r="E7" s="55"/>
      <c r="F7" s="58">
        <v>15</v>
      </c>
      <c r="G7" s="58"/>
      <c r="H7" s="58"/>
      <c r="I7" s="58"/>
      <c r="J7" s="58"/>
      <c r="K7" s="53"/>
      <c r="L7" s="53"/>
      <c r="M7" s="53"/>
    </row>
    <row r="8" ht="25" customHeight="1" spans="2:13">
      <c r="B8" s="57"/>
      <c r="C8" s="55" t="s">
        <v>250</v>
      </c>
      <c r="D8" s="55"/>
      <c r="E8" s="55"/>
      <c r="F8" s="58"/>
      <c r="G8" s="58"/>
      <c r="H8" s="58"/>
      <c r="I8" s="58"/>
      <c r="J8" s="58"/>
      <c r="K8" s="53"/>
      <c r="L8" s="53"/>
      <c r="M8" s="53"/>
    </row>
    <row r="9" ht="25" customHeight="1" spans="2:13">
      <c r="B9" s="54" t="s">
        <v>251</v>
      </c>
      <c r="C9" s="59" t="s">
        <v>252</v>
      </c>
      <c r="D9" s="59"/>
      <c r="E9" s="59"/>
      <c r="F9" s="59"/>
      <c r="G9" s="59"/>
      <c r="H9" s="59"/>
      <c r="I9" s="59"/>
      <c r="J9" s="59"/>
      <c r="K9" s="53"/>
      <c r="L9" s="53"/>
      <c r="M9" s="53"/>
    </row>
    <row r="10" ht="25" customHeight="1" spans="2:13">
      <c r="B10" s="54"/>
      <c r="C10" s="59"/>
      <c r="D10" s="59"/>
      <c r="E10" s="59"/>
      <c r="F10" s="59"/>
      <c r="G10" s="59"/>
      <c r="H10" s="59"/>
      <c r="I10" s="59"/>
      <c r="J10" s="59"/>
      <c r="K10" s="53"/>
      <c r="L10" s="53"/>
      <c r="M10" s="53"/>
    </row>
    <row r="11" ht="25" customHeight="1" spans="2:13">
      <c r="B11" s="57" t="s">
        <v>253</v>
      </c>
      <c r="C11" s="51" t="s">
        <v>254</v>
      </c>
      <c r="D11" s="51" t="s">
        <v>255</v>
      </c>
      <c r="E11" s="55" t="s">
        <v>256</v>
      </c>
      <c r="F11" s="55"/>
      <c r="G11" s="55" t="s">
        <v>257</v>
      </c>
      <c r="H11" s="55"/>
      <c r="I11" s="55"/>
      <c r="J11" s="55"/>
      <c r="K11" s="53"/>
      <c r="L11" s="53"/>
      <c r="M11" s="53"/>
    </row>
    <row r="12" ht="25" customHeight="1" spans="2:13">
      <c r="B12" s="57"/>
      <c r="C12" s="57" t="s">
        <v>258</v>
      </c>
      <c r="D12" s="57" t="s">
        <v>259</v>
      </c>
      <c r="E12" s="60" t="s">
        <v>260</v>
      </c>
      <c r="F12" s="61"/>
      <c r="G12" s="61" t="s">
        <v>261</v>
      </c>
      <c r="H12" s="61"/>
      <c r="I12" s="61"/>
      <c r="J12" s="61"/>
      <c r="K12" s="53"/>
      <c r="L12" s="53"/>
      <c r="M12" s="53"/>
    </row>
    <row r="13" ht="38" customHeight="1" spans="2:13">
      <c r="B13" s="57"/>
      <c r="C13" s="57"/>
      <c r="D13" s="57"/>
      <c r="E13" s="60" t="s">
        <v>262</v>
      </c>
      <c r="F13" s="61"/>
      <c r="G13" s="61" t="s">
        <v>261</v>
      </c>
      <c r="H13" s="61"/>
      <c r="I13" s="61"/>
      <c r="J13" s="61"/>
      <c r="K13" s="62"/>
      <c r="L13" s="62"/>
      <c r="M13" s="62"/>
    </row>
    <row r="14" ht="24" customHeight="1" spans="2:13">
      <c r="B14" s="57"/>
      <c r="C14" s="57"/>
      <c r="D14" s="57" t="s">
        <v>263</v>
      </c>
      <c r="E14" s="63" t="s">
        <v>264</v>
      </c>
      <c r="F14" s="63"/>
      <c r="G14" s="64">
        <v>1</v>
      </c>
      <c r="H14" s="61"/>
      <c r="I14" s="61"/>
      <c r="J14" s="61"/>
    </row>
    <row r="15" ht="24" customHeight="1" spans="2:13">
      <c r="B15" s="57"/>
      <c r="C15" s="57"/>
      <c r="D15" s="57" t="s">
        <v>265</v>
      </c>
      <c r="E15" s="61" t="s">
        <v>266</v>
      </c>
      <c r="F15" s="61"/>
      <c r="G15" s="61" t="s">
        <v>267</v>
      </c>
      <c r="H15" s="61"/>
      <c r="I15" s="61"/>
      <c r="J15" s="61"/>
    </row>
    <row r="16" ht="24" customHeight="1" spans="2:13">
      <c r="B16" s="57"/>
      <c r="C16" s="57"/>
      <c r="D16" s="57" t="s">
        <v>268</v>
      </c>
      <c r="E16" s="63" t="s">
        <v>269</v>
      </c>
      <c r="F16" s="63"/>
      <c r="G16" s="65" t="s">
        <v>269</v>
      </c>
      <c r="H16" s="61"/>
      <c r="I16" s="61"/>
      <c r="J16" s="61"/>
    </row>
    <row r="17" ht="34" customHeight="1" spans="2:10">
      <c r="B17" s="57"/>
      <c r="C17" s="57" t="s">
        <v>270</v>
      </c>
      <c r="D17" s="54" t="s">
        <v>271</v>
      </c>
      <c r="E17" s="65" t="s">
        <v>272</v>
      </c>
      <c r="F17" s="61"/>
      <c r="G17" s="65" t="s">
        <v>273</v>
      </c>
      <c r="H17" s="61"/>
      <c r="I17" s="61"/>
      <c r="J17" s="61"/>
    </row>
    <row r="18" ht="33" customHeight="1" spans="2:10">
      <c r="B18" s="57"/>
      <c r="C18" s="57" t="s">
        <v>274</v>
      </c>
      <c r="D18" s="54" t="s">
        <v>275</v>
      </c>
      <c r="E18" s="65" t="s">
        <v>276</v>
      </c>
      <c r="F18" s="61"/>
      <c r="G18" s="65" t="s">
        <v>277</v>
      </c>
      <c r="H18" s="61"/>
      <c r="I18" s="61"/>
      <c r="J18" s="61"/>
    </row>
  </sheetData>
  <mergeCells count="32">
    <mergeCell ref="B2:H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6"/>
    <mergeCell ref="D12:D13"/>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7"/>
  <sheetViews>
    <sheetView workbookViewId="0">
      <selection activeCell="C5" sqref="C5:J5"/>
    </sheetView>
  </sheetViews>
  <sheetFormatPr defaultColWidth="9" defaultRowHeight="13.5"/>
  <cols>
    <col min="1" max="1" width="1.5" customWidth="1"/>
    <col min="2" max="2" width="11.375" style="1" customWidth="1"/>
    <col min="3" max="3" width="9" style="44"/>
    <col min="4" max="4" width="9" style="1"/>
    <col min="5" max="5" width="9.625" style="1" customWidth="1"/>
    <col min="6" max="6" width="7.75" style="1" customWidth="1"/>
    <col min="7" max="7" width="11.375" style="1" customWidth="1"/>
    <col min="8" max="8" width="10.25" style="1" customWidth="1"/>
    <col min="9" max="9" width="3.625" style="1" customWidth="1"/>
    <col min="10" max="10" width="8.25" style="1" customWidth="1"/>
    <col min="11" max="11" width="9.625" style="1" customWidth="1"/>
    <col min="12" max="12" width="9.5" style="1" customWidth="1"/>
    <col min="13" max="13" width="9.75" style="1" customWidth="1"/>
    <col min="14" max="16384" width="9" style="1"/>
  </cols>
  <sheetData>
    <row r="1" s="1" customFormat="1" ht="19" customHeight="1" spans="2:13">
      <c r="B1" s="2"/>
      <c r="C1" s="44"/>
      <c r="J1" s="1" t="s">
        <v>278</v>
      </c>
    </row>
    <row r="2" s="1" customFormat="1" ht="24" customHeight="1" spans="2:13">
      <c r="B2" s="45" t="s">
        <v>242</v>
      </c>
      <c r="C2" s="46"/>
      <c r="D2" s="46"/>
      <c r="E2" s="46"/>
      <c r="F2" s="46"/>
      <c r="G2" s="46"/>
      <c r="H2" s="46"/>
      <c r="I2" s="46"/>
      <c r="J2" s="47"/>
      <c r="K2" s="48"/>
      <c r="L2" s="48"/>
      <c r="M2" s="48"/>
    </row>
    <row r="3" s="1" customFormat="1" ht="25" customHeight="1" spans="2:13">
      <c r="B3" s="49" t="s">
        <v>243</v>
      </c>
      <c r="C3" s="49"/>
      <c r="D3" s="49"/>
      <c r="E3" s="49"/>
      <c r="F3" s="49"/>
      <c r="G3" s="49"/>
      <c r="H3" s="49"/>
      <c r="I3" s="49"/>
      <c r="J3" s="49"/>
      <c r="K3" s="50"/>
      <c r="L3" s="50"/>
      <c r="M3" s="50"/>
    </row>
    <row r="4" s="1" customFormat="1" ht="25" customHeight="1" spans="2:13">
      <c r="B4" s="51" t="s">
        <v>244</v>
      </c>
      <c r="C4" s="52" t="s">
        <v>215</v>
      </c>
      <c r="D4" s="52"/>
      <c r="E4" s="52"/>
      <c r="F4" s="52"/>
      <c r="G4" s="52"/>
      <c r="H4" s="52"/>
      <c r="I4" s="52"/>
      <c r="J4" s="52"/>
      <c r="K4" s="53"/>
      <c r="L4" s="53"/>
      <c r="M4" s="53"/>
    </row>
    <row r="5" s="1" customFormat="1" ht="25" customHeight="1" spans="2:13">
      <c r="B5" s="51" t="s">
        <v>246</v>
      </c>
      <c r="C5" s="52" t="s">
        <v>73</v>
      </c>
      <c r="D5" s="52"/>
      <c r="E5" s="52"/>
      <c r="F5" s="52"/>
      <c r="G5" s="52"/>
      <c r="H5" s="52"/>
      <c r="I5" s="52"/>
      <c r="J5" s="52"/>
      <c r="K5" s="53"/>
      <c r="L5" s="53"/>
      <c r="M5" s="53"/>
    </row>
    <row r="6" s="1" customFormat="1" ht="25" customHeight="1" spans="2:13">
      <c r="B6" s="54" t="s">
        <v>247</v>
      </c>
      <c r="C6" s="55" t="s">
        <v>248</v>
      </c>
      <c r="D6" s="55"/>
      <c r="E6" s="55"/>
      <c r="F6" s="58">
        <v>3</v>
      </c>
      <c r="G6" s="58"/>
      <c r="H6" s="58"/>
      <c r="I6" s="58"/>
      <c r="J6" s="58"/>
      <c r="K6" s="53"/>
      <c r="L6" s="53"/>
      <c r="M6" s="53"/>
    </row>
    <row r="7" s="1" customFormat="1" ht="25" customHeight="1" spans="2:13">
      <c r="B7" s="57"/>
      <c r="C7" s="55" t="s">
        <v>249</v>
      </c>
      <c r="D7" s="55"/>
      <c r="E7" s="55"/>
      <c r="F7" s="58"/>
      <c r="G7" s="58"/>
      <c r="H7" s="58"/>
      <c r="I7" s="58"/>
      <c r="J7" s="58"/>
      <c r="K7" s="53"/>
      <c r="L7" s="53"/>
      <c r="M7" s="53"/>
    </row>
    <row r="8" s="1" customFormat="1" ht="25" customHeight="1" spans="2:13">
      <c r="B8" s="57"/>
      <c r="C8" s="55" t="s">
        <v>250</v>
      </c>
      <c r="D8" s="55"/>
      <c r="E8" s="55"/>
      <c r="F8" s="58"/>
      <c r="G8" s="58"/>
      <c r="H8" s="58"/>
      <c r="I8" s="58"/>
      <c r="J8" s="58"/>
      <c r="K8" s="53"/>
      <c r="L8" s="53"/>
      <c r="M8" s="53"/>
    </row>
    <row r="9" s="1" customFormat="1" ht="25" customHeight="1" spans="2:13">
      <c r="B9" s="54" t="s">
        <v>251</v>
      </c>
      <c r="C9" s="59" t="s">
        <v>279</v>
      </c>
      <c r="D9" s="59"/>
      <c r="E9" s="59"/>
      <c r="F9" s="59"/>
      <c r="G9" s="59"/>
      <c r="H9" s="59"/>
      <c r="I9" s="59"/>
      <c r="J9" s="59"/>
      <c r="K9" s="53"/>
      <c r="L9" s="53"/>
      <c r="M9" s="53"/>
    </row>
    <row r="10" s="1" customFormat="1" ht="25" customHeight="1" spans="2:13">
      <c r="B10" s="54"/>
      <c r="C10" s="59"/>
      <c r="D10" s="59"/>
      <c r="E10" s="59"/>
      <c r="F10" s="59"/>
      <c r="G10" s="59"/>
      <c r="H10" s="59"/>
      <c r="I10" s="59"/>
      <c r="J10" s="59"/>
      <c r="K10" s="53"/>
      <c r="L10" s="53"/>
      <c r="M10" s="53"/>
    </row>
    <row r="11" s="1" customFormat="1" ht="25" customHeight="1" spans="2:13">
      <c r="B11" s="57" t="s">
        <v>253</v>
      </c>
      <c r="C11" s="51" t="s">
        <v>254</v>
      </c>
      <c r="D11" s="51" t="s">
        <v>255</v>
      </c>
      <c r="E11" s="55" t="s">
        <v>256</v>
      </c>
      <c r="F11" s="55"/>
      <c r="G11" s="55" t="s">
        <v>257</v>
      </c>
      <c r="H11" s="55"/>
      <c r="I11" s="55"/>
      <c r="J11" s="55"/>
      <c r="K11" s="53"/>
      <c r="L11" s="53"/>
      <c r="M11" s="53"/>
    </row>
    <row r="12" s="1" customFormat="1" ht="25" customHeight="1" spans="2:13">
      <c r="B12" s="57"/>
      <c r="C12" s="57" t="s">
        <v>258</v>
      </c>
      <c r="D12" s="57" t="s">
        <v>259</v>
      </c>
      <c r="E12" s="60" t="s">
        <v>280</v>
      </c>
      <c r="F12" s="61"/>
      <c r="G12" s="60" t="s">
        <v>281</v>
      </c>
      <c r="H12" s="61"/>
      <c r="I12" s="61"/>
      <c r="J12" s="61"/>
      <c r="K12" s="53"/>
      <c r="L12" s="53"/>
      <c r="M12" s="53"/>
    </row>
    <row r="13" s="1" customFormat="1" ht="24" customHeight="1" spans="2:13">
      <c r="B13" s="57"/>
      <c r="C13" s="57"/>
      <c r="D13" s="57" t="s">
        <v>263</v>
      </c>
      <c r="E13" s="63" t="s">
        <v>264</v>
      </c>
      <c r="F13" s="63"/>
      <c r="G13" s="65" t="s">
        <v>277</v>
      </c>
      <c r="H13" s="61"/>
      <c r="I13" s="61"/>
      <c r="J13" s="61"/>
    </row>
    <row r="14" s="1" customFormat="1" ht="24" customHeight="1" spans="2:13">
      <c r="B14" s="57"/>
      <c r="C14" s="57"/>
      <c r="D14" s="57" t="s">
        <v>265</v>
      </c>
      <c r="E14" s="60" t="s">
        <v>282</v>
      </c>
      <c r="F14" s="61"/>
      <c r="G14" s="61" t="s">
        <v>283</v>
      </c>
      <c r="H14" s="61"/>
      <c r="I14" s="61"/>
      <c r="J14" s="61"/>
    </row>
    <row r="15" s="1" customFormat="1" ht="24" customHeight="1" spans="2:13">
      <c r="B15" s="57"/>
      <c r="C15" s="57"/>
      <c r="D15" s="57" t="s">
        <v>268</v>
      </c>
      <c r="E15" s="63" t="s">
        <v>284</v>
      </c>
      <c r="F15" s="63"/>
      <c r="G15" s="65" t="s">
        <v>284</v>
      </c>
      <c r="H15" s="61"/>
      <c r="I15" s="61"/>
      <c r="J15" s="61"/>
    </row>
    <row r="16" s="1" customFormat="1" ht="24" spans="2:13">
      <c r="B16" s="57"/>
      <c r="C16" s="57" t="s">
        <v>270</v>
      </c>
      <c r="D16" s="54" t="s">
        <v>271</v>
      </c>
      <c r="E16" s="65" t="s">
        <v>285</v>
      </c>
      <c r="F16" s="61"/>
      <c r="G16" s="65" t="s">
        <v>286</v>
      </c>
      <c r="H16" s="61"/>
      <c r="I16" s="61"/>
      <c r="J16" s="61"/>
    </row>
    <row r="17" s="1" customFormat="1" ht="33" customHeight="1" spans="2:10">
      <c r="B17" s="57"/>
      <c r="C17" s="57" t="s">
        <v>274</v>
      </c>
      <c r="D17" s="54" t="s">
        <v>275</v>
      </c>
      <c r="E17" s="65" t="s">
        <v>287</v>
      </c>
      <c r="F17" s="61"/>
      <c r="G17" s="65" t="s">
        <v>277</v>
      </c>
      <c r="H17" s="61"/>
      <c r="I17" s="61"/>
      <c r="J17" s="61"/>
    </row>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dataValidations count="1">
    <dataValidation type="list" allowBlank="1" showInputMessage="1" showErrorMessage="1" sqref="M4">
      <formula1>"正向指标,反向指标"</formula1>
    </dataValidation>
  </dataValidations>
  <pageMargins left="0.161111111111111" right="0.357638888888889" top="1" bottom="1" header="0.511805555555556" footer="0.511805555555556"/>
  <pageSetup paperSize="9"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7"/>
  <sheetViews>
    <sheetView tabSelected="1" workbookViewId="0">
      <selection activeCell="M8" sqref="M8"/>
    </sheetView>
  </sheetViews>
  <sheetFormatPr defaultColWidth="9" defaultRowHeight="13.5"/>
  <cols>
    <col min="1" max="1" width="4" style="1" customWidth="1"/>
    <col min="2" max="2" width="11.25" style="1" customWidth="1"/>
    <col min="3" max="3" width="9" style="44"/>
    <col min="4" max="4" width="9" style="1"/>
    <col min="5" max="5" width="10.25" style="1" customWidth="1"/>
    <col min="6" max="6" width="6.75" style="1" customWidth="1"/>
    <col min="7" max="7" width="13.5" style="1" customWidth="1"/>
    <col min="8" max="8" width="10.25" style="1" customWidth="1"/>
    <col min="9" max="9" width="5.375" style="1" customWidth="1"/>
    <col min="10" max="10" width="6.5" style="1" customWidth="1"/>
    <col min="11" max="11" width="9.625" style="1" customWidth="1"/>
    <col min="12" max="12" width="9.5" style="1" customWidth="1"/>
    <col min="13" max="13" width="9.75" style="1" customWidth="1"/>
    <col min="14" max="16384" width="9" style="1"/>
  </cols>
  <sheetData>
    <row r="1" s="1" customFormat="1" ht="19" customHeight="1" spans="2:13">
      <c r="B1" s="2"/>
      <c r="C1" s="44"/>
      <c r="J1" s="1" t="s">
        <v>288</v>
      </c>
    </row>
    <row r="2" s="1" customFormat="1" ht="24" customHeight="1" spans="2:13">
      <c r="B2" s="45" t="s">
        <v>242</v>
      </c>
      <c r="C2" s="46"/>
      <c r="D2" s="46"/>
      <c r="E2" s="46"/>
      <c r="F2" s="46"/>
      <c r="G2" s="46"/>
      <c r="H2" s="46"/>
      <c r="I2" s="46"/>
      <c r="J2" s="47"/>
      <c r="K2" s="48"/>
      <c r="L2" s="48"/>
      <c r="M2" s="48"/>
    </row>
    <row r="3" s="1" customFormat="1" ht="25" customHeight="1" spans="2:13">
      <c r="B3" s="49" t="s">
        <v>243</v>
      </c>
      <c r="C3" s="49"/>
      <c r="D3" s="49"/>
      <c r="E3" s="49"/>
      <c r="F3" s="49"/>
      <c r="G3" s="49"/>
      <c r="H3" s="49"/>
      <c r="I3" s="49"/>
      <c r="J3" s="49"/>
      <c r="K3" s="50"/>
      <c r="L3" s="50"/>
      <c r="M3" s="50"/>
    </row>
    <row r="4" s="1" customFormat="1" ht="25" customHeight="1" spans="2:13">
      <c r="B4" s="51" t="s">
        <v>244</v>
      </c>
      <c r="C4" s="52" t="s">
        <v>289</v>
      </c>
      <c r="D4" s="52"/>
      <c r="E4" s="52"/>
      <c r="F4" s="52"/>
      <c r="G4" s="52"/>
      <c r="H4" s="52"/>
      <c r="I4" s="52"/>
      <c r="J4" s="52"/>
      <c r="K4" s="53"/>
      <c r="L4" s="53"/>
      <c r="M4" s="53"/>
    </row>
    <row r="5" s="1" customFormat="1" ht="25" customHeight="1" spans="2:13">
      <c r="B5" s="51" t="s">
        <v>246</v>
      </c>
      <c r="C5" s="52" t="s">
        <v>73</v>
      </c>
      <c r="D5" s="52"/>
      <c r="E5" s="52"/>
      <c r="F5" s="52"/>
      <c r="G5" s="52"/>
      <c r="H5" s="52"/>
      <c r="I5" s="52"/>
      <c r="J5" s="52"/>
      <c r="K5" s="53"/>
      <c r="L5" s="53"/>
      <c r="M5" s="53"/>
    </row>
    <row r="6" s="1" customFormat="1" ht="25" customHeight="1" spans="2:13">
      <c r="B6" s="54" t="s">
        <v>247</v>
      </c>
      <c r="C6" s="55" t="s">
        <v>248</v>
      </c>
      <c r="D6" s="55"/>
      <c r="E6" s="55"/>
      <c r="F6" s="66">
        <v>5.4</v>
      </c>
      <c r="G6" s="66"/>
      <c r="H6" s="66"/>
      <c r="I6" s="66"/>
      <c r="J6" s="66"/>
      <c r="K6" s="53"/>
      <c r="L6" s="53"/>
      <c r="M6" s="53"/>
    </row>
    <row r="7" s="1" customFormat="1" ht="25" customHeight="1" spans="2:13">
      <c r="B7" s="57"/>
      <c r="C7" s="55" t="s">
        <v>249</v>
      </c>
      <c r="D7" s="55"/>
      <c r="E7" s="55"/>
      <c r="F7" s="66">
        <v>5.4</v>
      </c>
      <c r="G7" s="66"/>
      <c r="H7" s="66"/>
      <c r="I7" s="66"/>
      <c r="J7" s="66"/>
      <c r="K7" s="53"/>
      <c r="L7" s="53"/>
      <c r="M7" s="53"/>
    </row>
    <row r="8" s="1" customFormat="1" ht="25" customHeight="1" spans="2:13">
      <c r="B8" s="57"/>
      <c r="C8" s="55" t="s">
        <v>250</v>
      </c>
      <c r="D8" s="55"/>
      <c r="E8" s="55"/>
      <c r="F8" s="58"/>
      <c r="G8" s="58"/>
      <c r="H8" s="58"/>
      <c r="I8" s="58"/>
      <c r="J8" s="58"/>
      <c r="K8" s="53"/>
      <c r="L8" s="53"/>
      <c r="M8" s="53"/>
    </row>
    <row r="9" s="1" customFormat="1" ht="25" customHeight="1" spans="2:13">
      <c r="B9" s="54" t="s">
        <v>251</v>
      </c>
      <c r="C9" s="59" t="s">
        <v>290</v>
      </c>
      <c r="D9" s="59"/>
      <c r="E9" s="59"/>
      <c r="F9" s="59"/>
      <c r="G9" s="59"/>
      <c r="H9" s="59"/>
      <c r="I9" s="59"/>
      <c r="J9" s="59"/>
      <c r="K9" s="53"/>
      <c r="L9" s="53"/>
      <c r="M9" s="53"/>
    </row>
    <row r="10" s="1" customFormat="1" ht="25" customHeight="1" spans="2:13">
      <c r="B10" s="54"/>
      <c r="C10" s="59"/>
      <c r="D10" s="59"/>
      <c r="E10" s="59"/>
      <c r="F10" s="59"/>
      <c r="G10" s="59"/>
      <c r="H10" s="59"/>
      <c r="I10" s="59"/>
      <c r="J10" s="59"/>
      <c r="K10" s="53"/>
      <c r="L10" s="53"/>
      <c r="M10" s="53"/>
    </row>
    <row r="11" s="1" customFormat="1" ht="25" customHeight="1" spans="2:13">
      <c r="B11" s="57" t="s">
        <v>253</v>
      </c>
      <c r="C11" s="51" t="s">
        <v>254</v>
      </c>
      <c r="D11" s="51" t="s">
        <v>255</v>
      </c>
      <c r="E11" s="55" t="s">
        <v>256</v>
      </c>
      <c r="F11" s="55"/>
      <c r="G11" s="55" t="s">
        <v>257</v>
      </c>
      <c r="H11" s="55"/>
      <c r="I11" s="55"/>
      <c r="J11" s="55"/>
      <c r="K11" s="53"/>
      <c r="L11" s="53"/>
      <c r="M11" s="53"/>
    </row>
    <row r="12" s="1" customFormat="1" ht="25" customHeight="1" spans="2:13">
      <c r="B12" s="57"/>
      <c r="C12" s="57" t="s">
        <v>258</v>
      </c>
      <c r="D12" s="57" t="s">
        <v>259</v>
      </c>
      <c r="E12" s="60" t="s">
        <v>291</v>
      </c>
      <c r="F12" s="61"/>
      <c r="G12" s="61" t="s">
        <v>292</v>
      </c>
      <c r="H12" s="61"/>
      <c r="I12" s="61"/>
      <c r="J12" s="61"/>
      <c r="K12" s="53"/>
      <c r="L12" s="53"/>
      <c r="M12" s="53"/>
    </row>
    <row r="13" s="1" customFormat="1" ht="24" customHeight="1" spans="2:13">
      <c r="B13" s="57"/>
      <c r="C13" s="57"/>
      <c r="D13" s="57" t="s">
        <v>263</v>
      </c>
      <c r="E13" s="63" t="s">
        <v>264</v>
      </c>
      <c r="F13" s="63"/>
      <c r="G13" s="64">
        <v>1</v>
      </c>
      <c r="H13" s="61"/>
      <c r="I13" s="61"/>
      <c r="J13" s="61"/>
    </row>
    <row r="14" s="1" customFormat="1" ht="24" customHeight="1" spans="2:13">
      <c r="B14" s="57"/>
      <c r="C14" s="57"/>
      <c r="D14" s="57" t="s">
        <v>265</v>
      </c>
      <c r="E14" s="60" t="s">
        <v>282</v>
      </c>
      <c r="F14" s="61"/>
      <c r="G14" s="61" t="s">
        <v>283</v>
      </c>
      <c r="H14" s="61"/>
      <c r="I14" s="61"/>
      <c r="J14" s="61"/>
    </row>
    <row r="15" s="1" customFormat="1" ht="24" customHeight="1" spans="2:13">
      <c r="B15" s="57"/>
      <c r="C15" s="57"/>
      <c r="D15" s="57" t="s">
        <v>268</v>
      </c>
      <c r="E15" s="63" t="s">
        <v>293</v>
      </c>
      <c r="F15" s="63"/>
      <c r="G15" s="65" t="s">
        <v>293</v>
      </c>
      <c r="H15" s="61"/>
      <c r="I15" s="61"/>
      <c r="J15" s="61"/>
    </row>
    <row r="16" s="1" customFormat="1" ht="55" customHeight="1" spans="2:13">
      <c r="B16" s="57"/>
      <c r="C16" s="57" t="s">
        <v>270</v>
      </c>
      <c r="D16" s="54" t="s">
        <v>271</v>
      </c>
      <c r="E16" s="67" t="s">
        <v>294</v>
      </c>
      <c r="F16" s="68"/>
      <c r="G16" s="65" t="s">
        <v>295</v>
      </c>
      <c r="H16" s="61"/>
      <c r="I16" s="61"/>
      <c r="J16" s="61"/>
    </row>
    <row r="17" s="1" customFormat="1" ht="33" customHeight="1" spans="2:10">
      <c r="B17" s="57"/>
      <c r="C17" s="57" t="s">
        <v>274</v>
      </c>
      <c r="D17" s="54" t="s">
        <v>275</v>
      </c>
      <c r="E17" s="65" t="s">
        <v>296</v>
      </c>
      <c r="F17" s="61"/>
      <c r="G17" s="65" t="s">
        <v>277</v>
      </c>
      <c r="H17" s="61"/>
      <c r="I17" s="61"/>
      <c r="J17" s="61"/>
    </row>
  </sheetData>
  <mergeCells count="29">
    <mergeCell ref="B2:G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dataValidations count="1">
    <dataValidation type="list" allowBlank="1" showInputMessage="1" showErrorMessage="1" sqref="M4">
      <formula1>"正向指标,反向指标"</formula1>
    </dataValidation>
  </dataValidation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workbookViewId="0">
      <selection activeCell="C5" sqref="C5:J5"/>
    </sheetView>
  </sheetViews>
  <sheetFormatPr defaultColWidth="9" defaultRowHeight="13.5"/>
  <cols>
    <col min="1" max="1" width="1.75" style="1" customWidth="1"/>
    <col min="2" max="2" width="12" style="1" customWidth="1"/>
    <col min="3" max="3" width="9" style="44"/>
    <col min="4" max="4" width="9" style="1"/>
    <col min="5" max="5" width="10.25" style="1" customWidth="1"/>
    <col min="6" max="6" width="12.625" style="1" customWidth="1"/>
    <col min="7" max="7" width="17.25" style="1" customWidth="1"/>
    <col min="8" max="8" width="4.125" style="1" hidden="1" customWidth="1"/>
    <col min="9" max="9" width="6.125" style="1" customWidth="1"/>
    <col min="10" max="10" width="9.125" style="1" customWidth="1"/>
    <col min="11" max="11" width="9.625" style="1" customWidth="1"/>
    <col min="12" max="12" width="9.5" style="1" customWidth="1"/>
    <col min="13" max="13" width="9.75" style="1" customWidth="1"/>
    <col min="14" max="16384" width="9" style="1"/>
  </cols>
  <sheetData>
    <row r="1" s="1" customFormat="1" ht="19" customHeight="1" spans="2:13">
      <c r="B1" s="2"/>
      <c r="C1" s="44"/>
      <c r="J1" s="1" t="s">
        <v>297</v>
      </c>
    </row>
    <row r="2" s="1" customFormat="1" ht="24" customHeight="1" spans="2:13">
      <c r="B2" s="45" t="s">
        <v>242</v>
      </c>
      <c r="C2" s="46"/>
      <c r="D2" s="46"/>
      <c r="E2" s="46"/>
      <c r="F2" s="46"/>
      <c r="G2" s="46"/>
      <c r="H2" s="46"/>
      <c r="I2" s="46"/>
      <c r="J2" s="46"/>
      <c r="K2" s="47"/>
      <c r="L2" s="48"/>
      <c r="M2" s="48"/>
    </row>
    <row r="3" s="1" customFormat="1" ht="25" customHeight="1" spans="2:13">
      <c r="B3" s="49" t="s">
        <v>243</v>
      </c>
      <c r="C3" s="49"/>
      <c r="D3" s="49"/>
      <c r="E3" s="49"/>
      <c r="F3" s="49"/>
      <c r="G3" s="49"/>
      <c r="H3" s="49"/>
      <c r="I3" s="49"/>
      <c r="J3" s="49"/>
      <c r="K3" s="50"/>
      <c r="L3" s="50"/>
      <c r="M3" s="50"/>
    </row>
    <row r="4" s="1" customFormat="1" ht="25" customHeight="1" spans="2:13">
      <c r="B4" s="51" t="s">
        <v>244</v>
      </c>
      <c r="C4" s="52" t="s">
        <v>298</v>
      </c>
      <c r="D4" s="52"/>
      <c r="E4" s="52"/>
      <c r="F4" s="52"/>
      <c r="G4" s="52"/>
      <c r="H4" s="52"/>
      <c r="I4" s="52"/>
      <c r="J4" s="52"/>
      <c r="K4" s="53"/>
      <c r="L4" s="53"/>
      <c r="M4" s="53"/>
    </row>
    <row r="5" s="1" customFormat="1" ht="25" customHeight="1" spans="2:13">
      <c r="B5" s="51" t="s">
        <v>246</v>
      </c>
      <c r="C5" s="52" t="s">
        <v>73</v>
      </c>
      <c r="D5" s="52"/>
      <c r="E5" s="52"/>
      <c r="F5" s="52"/>
      <c r="G5" s="52"/>
      <c r="H5" s="52"/>
      <c r="I5" s="52"/>
      <c r="J5" s="52"/>
      <c r="K5" s="53"/>
      <c r="L5" s="53"/>
      <c r="M5" s="53"/>
    </row>
    <row r="6" s="1" customFormat="1" ht="25" customHeight="1" spans="2:13">
      <c r="B6" s="54" t="s">
        <v>247</v>
      </c>
      <c r="C6" s="55" t="s">
        <v>248</v>
      </c>
      <c r="D6" s="55"/>
      <c r="E6" s="55"/>
      <c r="F6" s="56">
        <v>3.845</v>
      </c>
      <c r="G6" s="56"/>
      <c r="H6" s="56"/>
      <c r="I6" s="56"/>
      <c r="J6" s="56"/>
      <c r="K6" s="53"/>
      <c r="L6" s="53"/>
      <c r="M6" s="53"/>
    </row>
    <row r="7" s="1" customFormat="1" ht="25" customHeight="1" spans="2:13">
      <c r="B7" s="57"/>
      <c r="C7" s="55" t="s">
        <v>249</v>
      </c>
      <c r="D7" s="55"/>
      <c r="E7" s="55"/>
      <c r="F7" s="56">
        <v>3.845</v>
      </c>
      <c r="G7" s="56"/>
      <c r="H7" s="56"/>
      <c r="I7" s="56"/>
      <c r="J7" s="56"/>
      <c r="K7" s="53"/>
      <c r="L7" s="53"/>
      <c r="M7" s="53"/>
    </row>
    <row r="8" s="1" customFormat="1" ht="25" customHeight="1" spans="2:13">
      <c r="B8" s="57"/>
      <c r="C8" s="55" t="s">
        <v>250</v>
      </c>
      <c r="D8" s="55"/>
      <c r="E8" s="55"/>
      <c r="F8" s="58"/>
      <c r="G8" s="58"/>
      <c r="H8" s="58"/>
      <c r="I8" s="58"/>
      <c r="J8" s="58"/>
      <c r="K8" s="53"/>
      <c r="L8" s="53"/>
      <c r="M8" s="53"/>
    </row>
    <row r="9" s="1" customFormat="1" ht="25" customHeight="1" spans="2:13">
      <c r="B9" s="54" t="s">
        <v>251</v>
      </c>
      <c r="C9" s="59" t="s">
        <v>299</v>
      </c>
      <c r="D9" s="59"/>
      <c r="E9" s="59"/>
      <c r="F9" s="59"/>
      <c r="G9" s="59"/>
      <c r="H9" s="59"/>
      <c r="I9" s="59"/>
      <c r="J9" s="59"/>
      <c r="K9" s="53"/>
      <c r="L9" s="53"/>
      <c r="M9" s="53"/>
    </row>
    <row r="10" s="1" customFormat="1" ht="101" customHeight="1" spans="2:13">
      <c r="B10" s="54"/>
      <c r="C10" s="59"/>
      <c r="D10" s="59"/>
      <c r="E10" s="59"/>
      <c r="F10" s="59"/>
      <c r="G10" s="59"/>
      <c r="H10" s="59"/>
      <c r="I10" s="59"/>
      <c r="J10" s="59"/>
      <c r="K10" s="53"/>
      <c r="L10" s="53"/>
      <c r="M10" s="53"/>
    </row>
    <row r="11" s="1" customFormat="1" ht="25" customHeight="1" spans="2:13">
      <c r="B11" s="57" t="s">
        <v>253</v>
      </c>
      <c r="C11" s="51" t="s">
        <v>254</v>
      </c>
      <c r="D11" s="51" t="s">
        <v>255</v>
      </c>
      <c r="E11" s="55" t="s">
        <v>256</v>
      </c>
      <c r="F11" s="55"/>
      <c r="G11" s="55" t="s">
        <v>257</v>
      </c>
      <c r="H11" s="55"/>
      <c r="I11" s="55"/>
      <c r="J11" s="55"/>
      <c r="K11" s="53"/>
      <c r="L11" s="53"/>
      <c r="M11" s="53"/>
    </row>
    <row r="12" s="1" customFormat="1" ht="25" customHeight="1" spans="2:13">
      <c r="B12" s="57"/>
      <c r="C12" s="57" t="s">
        <v>258</v>
      </c>
      <c r="D12" s="57" t="s">
        <v>259</v>
      </c>
      <c r="E12" s="60" t="s">
        <v>300</v>
      </c>
      <c r="F12" s="61"/>
      <c r="G12" s="61" t="s">
        <v>301</v>
      </c>
      <c r="H12" s="61"/>
      <c r="I12" s="61"/>
      <c r="J12" s="61"/>
      <c r="K12" s="53"/>
      <c r="L12" s="53"/>
      <c r="M12" s="53"/>
    </row>
    <row r="13" s="1" customFormat="1" ht="38" customHeight="1" spans="2:13">
      <c r="B13" s="57"/>
      <c r="C13" s="57"/>
      <c r="D13" s="57"/>
      <c r="E13" s="60" t="s">
        <v>302</v>
      </c>
      <c r="F13" s="61"/>
      <c r="G13" s="61" t="s">
        <v>303</v>
      </c>
      <c r="H13" s="61"/>
      <c r="I13" s="61"/>
      <c r="J13" s="61"/>
      <c r="K13" s="62"/>
      <c r="L13" s="62"/>
      <c r="M13" s="62"/>
    </row>
    <row r="14" s="1" customFormat="1" ht="24" customHeight="1" spans="2:13">
      <c r="B14" s="57"/>
      <c r="C14" s="57"/>
      <c r="D14" s="57" t="s">
        <v>263</v>
      </c>
      <c r="E14" s="63" t="s">
        <v>304</v>
      </c>
      <c r="F14" s="63"/>
      <c r="G14" s="64">
        <v>0.99</v>
      </c>
      <c r="H14" s="61"/>
      <c r="I14" s="61"/>
      <c r="J14" s="61"/>
    </row>
    <row r="15" s="1" customFormat="1" ht="24" customHeight="1" spans="2:13">
      <c r="B15" s="57"/>
      <c r="C15" s="57"/>
      <c r="D15" s="57" t="s">
        <v>265</v>
      </c>
      <c r="E15" s="60" t="s">
        <v>305</v>
      </c>
      <c r="F15" s="61"/>
      <c r="G15" s="61" t="s">
        <v>267</v>
      </c>
      <c r="H15" s="61"/>
      <c r="I15" s="61"/>
      <c r="J15" s="61"/>
    </row>
    <row r="16" s="1" customFormat="1" ht="24" customHeight="1" spans="2:13">
      <c r="B16" s="57"/>
      <c r="C16" s="57"/>
      <c r="D16" s="57" t="s">
        <v>268</v>
      </c>
      <c r="E16" s="63" t="s">
        <v>306</v>
      </c>
      <c r="F16" s="63"/>
      <c r="G16" s="65" t="s">
        <v>306</v>
      </c>
      <c r="H16" s="61"/>
      <c r="I16" s="61"/>
      <c r="J16" s="61"/>
    </row>
    <row r="17" s="1" customFormat="1" ht="34" customHeight="1" spans="2:10">
      <c r="B17" s="57"/>
      <c r="C17" s="57" t="s">
        <v>270</v>
      </c>
      <c r="D17" s="54" t="s">
        <v>271</v>
      </c>
      <c r="E17" s="65" t="s">
        <v>307</v>
      </c>
      <c r="F17" s="61"/>
      <c r="G17" s="65" t="s">
        <v>308</v>
      </c>
      <c r="H17" s="61"/>
      <c r="I17" s="61"/>
      <c r="J17" s="61"/>
    </row>
    <row r="18" s="1" customFormat="1" ht="33" customHeight="1" spans="2:10">
      <c r="B18" s="57"/>
      <c r="C18" s="57" t="s">
        <v>274</v>
      </c>
      <c r="D18" s="54" t="s">
        <v>275</v>
      </c>
      <c r="E18" s="65" t="s">
        <v>309</v>
      </c>
      <c r="F18" s="61"/>
      <c r="G18" s="65" t="s">
        <v>277</v>
      </c>
      <c r="H18" s="61"/>
      <c r="I18" s="61"/>
      <c r="J18" s="61"/>
    </row>
  </sheetData>
  <mergeCells count="32">
    <mergeCell ref="B2:K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6"/>
    <mergeCell ref="D12:D13"/>
    <mergeCell ref="C9:J10"/>
  </mergeCells>
  <dataValidations count="1">
    <dataValidation type="list" allowBlank="1" showInputMessage="1" showErrorMessage="1" sqref="M4">
      <formula1>"正向指标,反向指标"</formula1>
    </dataValidation>
  </dataValidation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3"/>
  <sheetViews>
    <sheetView topLeftCell="A10" workbookViewId="0">
      <selection activeCell="H24" sqref="H24:I24"/>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8" width="9.625" style="1" customWidth="1"/>
    <col min="9" max="9" width="42.625" style="1" customWidth="1"/>
    <col min="10" max="10" width="9.75" style="1" customWidth="1"/>
    <col min="11" max="16383" width="10" style="1"/>
  </cols>
  <sheetData>
    <row r="1" ht="25" customHeight="1" spans="2:9">
      <c r="B1" s="2"/>
      <c r="I1" s="1" t="s">
        <v>310</v>
      </c>
    </row>
    <row r="2" ht="27" customHeight="1" spans="2:9">
      <c r="B2" s="3" t="s">
        <v>311</v>
      </c>
      <c r="C2" s="3"/>
      <c r="D2" s="3"/>
      <c r="E2" s="3"/>
      <c r="F2" s="3"/>
      <c r="G2" s="3"/>
      <c r="H2" s="3"/>
      <c r="I2" s="3"/>
    </row>
    <row r="3" ht="26.5" customHeight="1" spans="2:9">
      <c r="B3" s="4" t="s">
        <v>312</v>
      </c>
      <c r="C3" s="5"/>
      <c r="D3" s="5"/>
      <c r="E3" s="5"/>
      <c r="F3" s="5"/>
      <c r="G3" s="5"/>
      <c r="H3" s="5"/>
      <c r="I3" s="5"/>
    </row>
    <row r="4" ht="26.5" customHeight="1" spans="2:9">
      <c r="B4" s="6" t="s">
        <v>313</v>
      </c>
      <c r="C4" s="6"/>
      <c r="D4" s="6"/>
      <c r="E4" s="6"/>
      <c r="F4" s="6"/>
      <c r="G4" s="6"/>
      <c r="H4" s="6"/>
      <c r="I4" s="6"/>
    </row>
    <row r="5" ht="26.5" customHeight="1" spans="2:9">
      <c r="B5" s="6" t="s">
        <v>314</v>
      </c>
      <c r="C5" s="6" t="s">
        <v>315</v>
      </c>
      <c r="D5" s="6"/>
      <c r="E5" s="6" t="s">
        <v>316</v>
      </c>
      <c r="F5" s="6"/>
      <c r="G5" s="6"/>
      <c r="H5" s="6"/>
      <c r="I5" s="6"/>
    </row>
    <row r="6" ht="41" customHeight="1" spans="2:9">
      <c r="B6" s="6"/>
      <c r="C6" s="7" t="s">
        <v>317</v>
      </c>
      <c r="D6" s="8"/>
      <c r="E6" s="9" t="s">
        <v>318</v>
      </c>
      <c r="F6" s="10"/>
      <c r="G6" s="10"/>
      <c r="H6" s="10"/>
      <c r="I6" s="11"/>
    </row>
    <row r="7" ht="45" customHeight="1" spans="2:9">
      <c r="B7" s="6"/>
      <c r="C7" s="12" t="s">
        <v>319</v>
      </c>
      <c r="D7" s="13"/>
      <c r="E7" s="14" t="s">
        <v>320</v>
      </c>
      <c r="F7" s="15"/>
      <c r="G7" s="15"/>
      <c r="H7" s="15"/>
      <c r="I7" s="16"/>
    </row>
    <row r="8" ht="52" customHeight="1" spans="2:9">
      <c r="B8" s="6"/>
      <c r="C8" s="12" t="s">
        <v>321</v>
      </c>
      <c r="D8" s="13"/>
      <c r="E8" s="14" t="s">
        <v>322</v>
      </c>
      <c r="F8" s="15"/>
      <c r="G8" s="15"/>
      <c r="H8" s="15"/>
      <c r="I8" s="16"/>
    </row>
    <row r="9" ht="36" customHeight="1" spans="2:9">
      <c r="B9" s="6"/>
      <c r="C9" s="12" t="s">
        <v>323</v>
      </c>
      <c r="D9" s="13"/>
      <c r="E9" s="14" t="s">
        <v>324</v>
      </c>
      <c r="F9" s="15"/>
      <c r="G9" s="15"/>
      <c r="H9" s="15"/>
      <c r="I9" s="16"/>
    </row>
    <row r="10" ht="37" customHeight="1" spans="2:9">
      <c r="B10" s="6"/>
      <c r="C10" s="12" t="s">
        <v>325</v>
      </c>
      <c r="D10" s="13"/>
      <c r="E10" s="14" t="s">
        <v>326</v>
      </c>
      <c r="F10" s="15"/>
      <c r="G10" s="15"/>
      <c r="H10" s="15"/>
      <c r="I10" s="16"/>
    </row>
    <row r="11" ht="42" customHeight="1" spans="2:9">
      <c r="B11" s="6"/>
      <c r="C11" s="17" t="s">
        <v>327</v>
      </c>
      <c r="D11" s="17"/>
      <c r="E11" s="18" t="s">
        <v>328</v>
      </c>
      <c r="F11" s="18"/>
      <c r="G11" s="18"/>
      <c r="H11" s="18"/>
      <c r="I11" s="19"/>
    </row>
    <row r="12" ht="26.5" customHeight="1" spans="2:9">
      <c r="B12" s="6"/>
      <c r="C12" s="6" t="s">
        <v>329</v>
      </c>
      <c r="D12" s="6"/>
      <c r="E12" s="6"/>
      <c r="F12" s="6"/>
      <c r="G12" s="6" t="s">
        <v>330</v>
      </c>
      <c r="H12" s="6" t="s">
        <v>249</v>
      </c>
      <c r="I12" s="6" t="s">
        <v>250</v>
      </c>
    </row>
    <row r="13" ht="26.5" customHeight="1" spans="2:9">
      <c r="B13" s="6"/>
      <c r="C13" s="6"/>
      <c r="D13" s="6"/>
      <c r="E13" s="6"/>
      <c r="F13" s="6"/>
      <c r="G13" s="20">
        <v>927.98</v>
      </c>
      <c r="H13" s="20">
        <v>927.98</v>
      </c>
      <c r="I13" s="20"/>
    </row>
    <row r="14" ht="58" customHeight="1" spans="2:9">
      <c r="B14" s="21" t="s">
        <v>331</v>
      </c>
      <c r="C14" s="22" t="s">
        <v>332</v>
      </c>
      <c r="D14" s="22"/>
      <c r="E14" s="22"/>
      <c r="F14" s="22"/>
      <c r="G14" s="22"/>
      <c r="H14" s="22"/>
      <c r="I14" s="22"/>
    </row>
    <row r="15" ht="26.5" customHeight="1" spans="2:9">
      <c r="B15" s="23" t="s">
        <v>333</v>
      </c>
      <c r="C15" s="23" t="s">
        <v>254</v>
      </c>
      <c r="D15" s="23" t="s">
        <v>255</v>
      </c>
      <c r="E15" s="23"/>
      <c r="F15" s="23" t="s">
        <v>256</v>
      </c>
      <c r="G15" s="23"/>
      <c r="H15" s="23" t="s">
        <v>334</v>
      </c>
      <c r="I15" s="23"/>
    </row>
    <row r="16" ht="26.5" customHeight="1" spans="2:9">
      <c r="B16" s="23"/>
      <c r="C16" s="24" t="s">
        <v>335</v>
      </c>
      <c r="D16" s="24" t="s">
        <v>259</v>
      </c>
      <c r="E16" s="24"/>
      <c r="F16" s="25" t="s">
        <v>336</v>
      </c>
      <c r="G16" s="26"/>
      <c r="H16" s="27" t="s">
        <v>337</v>
      </c>
      <c r="I16" s="26"/>
    </row>
    <row r="17" ht="26.5" customHeight="1" spans="2:16">
      <c r="B17" s="23"/>
      <c r="C17" s="24"/>
      <c r="D17" s="24"/>
      <c r="E17" s="24"/>
      <c r="F17" s="25" t="s">
        <v>338</v>
      </c>
      <c r="G17" s="26"/>
      <c r="H17" s="27" t="s">
        <v>339</v>
      </c>
      <c r="I17" s="26"/>
    </row>
    <row r="18" ht="26.5" customHeight="1" spans="2:16">
      <c r="B18" s="23"/>
      <c r="C18" s="24"/>
      <c r="D18" s="24" t="s">
        <v>263</v>
      </c>
      <c r="E18" s="24"/>
      <c r="F18" s="28" t="s">
        <v>340</v>
      </c>
      <c r="G18" s="29"/>
      <c r="H18" s="28" t="s">
        <v>341</v>
      </c>
      <c r="I18" s="29"/>
    </row>
    <row r="19" ht="26.5" customHeight="1" spans="2:16">
      <c r="B19" s="23"/>
      <c r="C19" s="24"/>
      <c r="D19" s="24"/>
      <c r="E19" s="24"/>
      <c r="F19" s="24"/>
      <c r="G19" s="24"/>
      <c r="H19" s="24"/>
      <c r="I19" s="24"/>
    </row>
    <row r="20" ht="26.5" customHeight="1" spans="2:16">
      <c r="B20" s="23"/>
      <c r="C20" s="24"/>
      <c r="D20" s="24" t="s">
        <v>265</v>
      </c>
      <c r="E20" s="24"/>
      <c r="F20" s="30" t="s">
        <v>342</v>
      </c>
      <c r="G20" s="31"/>
      <c r="H20" s="30" t="s">
        <v>343</v>
      </c>
      <c r="I20" s="31"/>
    </row>
    <row r="21" ht="26.5" customHeight="1" spans="2:16">
      <c r="B21" s="23"/>
      <c r="C21" s="24"/>
      <c r="D21" s="24" t="s">
        <v>268</v>
      </c>
      <c r="E21" s="24"/>
      <c r="F21" s="23" t="s">
        <v>344</v>
      </c>
      <c r="G21" s="23"/>
      <c r="H21" s="23" t="s">
        <v>345</v>
      </c>
      <c r="I21" s="23"/>
    </row>
    <row r="22" ht="55" customHeight="1" spans="2:16">
      <c r="B22" s="23"/>
      <c r="C22" s="24"/>
      <c r="D22" s="24" t="s">
        <v>271</v>
      </c>
      <c r="E22" s="24"/>
      <c r="F22" s="32" t="s">
        <v>346</v>
      </c>
      <c r="G22" s="33"/>
      <c r="H22" s="32" t="s">
        <v>347</v>
      </c>
      <c r="I22" s="33"/>
    </row>
    <row r="23" ht="24" customHeight="1" spans="2:16">
      <c r="B23" s="23"/>
      <c r="C23" s="34" t="s">
        <v>274</v>
      </c>
      <c r="D23" s="35" t="s">
        <v>275</v>
      </c>
      <c r="E23" s="36"/>
      <c r="F23" s="27" t="s">
        <v>348</v>
      </c>
      <c r="G23" s="27"/>
      <c r="H23" s="37" t="s">
        <v>277</v>
      </c>
      <c r="I23" s="37"/>
    </row>
    <row r="24" ht="26.5" customHeight="1" spans="2:16">
      <c r="B24" s="23"/>
      <c r="C24" s="38"/>
      <c r="D24" s="39"/>
      <c r="E24" s="40"/>
      <c r="F24" s="27" t="s">
        <v>348</v>
      </c>
      <c r="G24" s="27"/>
      <c r="H24" s="37" t="s">
        <v>277</v>
      </c>
      <c r="I24" s="37"/>
    </row>
    <row r="25" ht="45" customHeight="1" spans="2:16">
      <c r="B25" s="41" t="s">
        <v>349</v>
      </c>
      <c r="C25" s="41"/>
      <c r="D25" s="41"/>
      <c r="E25" s="41"/>
      <c r="F25" s="41"/>
      <c r="G25" s="41"/>
      <c r="H25" s="41"/>
      <c r="I25" s="41"/>
    </row>
    <row r="26" ht="16.35" customHeight="1" spans="2:16">
      <c r="B26" s="42"/>
      <c r="C26" s="42"/>
    </row>
    <row r="27" ht="16.35" customHeight="1" spans="2:16">
      <c r="B27" s="42"/>
    </row>
    <row r="28" ht="16.35" customHeight="1" spans="2:16">
      <c r="B28" s="42"/>
      <c r="P28" s="43"/>
    </row>
    <row r="29" ht="16.35" customHeight="1" spans="2:16">
      <c r="B29" s="42"/>
    </row>
    <row r="30" ht="16.35" customHeight="1" spans="2:16">
      <c r="B30" s="42"/>
      <c r="C30" s="42"/>
      <c r="D30" s="42"/>
      <c r="E30" s="42"/>
      <c r="F30" s="42"/>
      <c r="G30" s="42"/>
      <c r="H30" s="42"/>
      <c r="I30" s="42"/>
    </row>
    <row r="31" ht="16.35" customHeight="1" spans="2:16">
      <c r="B31" s="42"/>
      <c r="C31" s="42"/>
      <c r="D31" s="42"/>
      <c r="E31" s="42"/>
      <c r="F31" s="42"/>
      <c r="G31" s="42"/>
      <c r="H31" s="42"/>
      <c r="I31" s="42"/>
    </row>
    <row r="32" ht="16.35" customHeight="1" spans="2:16">
      <c r="B32" s="42"/>
      <c r="C32" s="42"/>
      <c r="D32" s="42"/>
      <c r="E32" s="42"/>
      <c r="F32" s="42"/>
      <c r="G32" s="42"/>
      <c r="H32" s="42"/>
      <c r="I32" s="42"/>
    </row>
    <row r="33" ht="16.35" customHeight="1" spans="2:9">
      <c r="B33" s="42"/>
      <c r="C33" s="42"/>
      <c r="D33" s="42"/>
      <c r="E33" s="42"/>
      <c r="F33" s="42"/>
      <c r="G33" s="42"/>
      <c r="H33" s="42"/>
      <c r="I33" s="42"/>
    </row>
  </sheetData>
  <mergeCells count="52">
    <mergeCell ref="B2:I2"/>
    <mergeCell ref="B3:I3"/>
    <mergeCell ref="B4:D4"/>
    <mergeCell ref="E4:I4"/>
    <mergeCell ref="C5:D5"/>
    <mergeCell ref="E5:I5"/>
    <mergeCell ref="C6:D6"/>
    <mergeCell ref="E6:I6"/>
    <mergeCell ref="C7:D7"/>
    <mergeCell ref="E7:I7"/>
    <mergeCell ref="C8:D8"/>
    <mergeCell ref="E8:I8"/>
    <mergeCell ref="C9:D9"/>
    <mergeCell ref="E9:I9"/>
    <mergeCell ref="C10:D10"/>
    <mergeCell ref="E10:I10"/>
    <mergeCell ref="C11:D11"/>
    <mergeCell ref="E11:I11"/>
    <mergeCell ref="C14:I14"/>
    <mergeCell ref="D15:E15"/>
    <mergeCell ref="F15:G15"/>
    <mergeCell ref="H15:I15"/>
    <mergeCell ref="F16:G16"/>
    <mergeCell ref="H16:I16"/>
    <mergeCell ref="F17:G17"/>
    <mergeCell ref="H17:I17"/>
    <mergeCell ref="F18:G18"/>
    <mergeCell ref="H18:I18"/>
    <mergeCell ref="F19:G19"/>
    <mergeCell ref="H19:I19"/>
    <mergeCell ref="D20:E20"/>
    <mergeCell ref="F20:G20"/>
    <mergeCell ref="H20:I20"/>
    <mergeCell ref="D21:E21"/>
    <mergeCell ref="F21:G21"/>
    <mergeCell ref="H21:I21"/>
    <mergeCell ref="D22:E22"/>
    <mergeCell ref="F22:G22"/>
    <mergeCell ref="H22:I22"/>
    <mergeCell ref="F23:G23"/>
    <mergeCell ref="H23:I23"/>
    <mergeCell ref="F24:G24"/>
    <mergeCell ref="H24:I24"/>
    <mergeCell ref="B25:I25"/>
    <mergeCell ref="B5:B13"/>
    <mergeCell ref="B15:B24"/>
    <mergeCell ref="C16:C21"/>
    <mergeCell ref="C23:C24"/>
    <mergeCell ref="D18:E19"/>
    <mergeCell ref="D16:E17"/>
    <mergeCell ref="C12:F13"/>
    <mergeCell ref="D23:E24"/>
  </mergeCells>
  <printOptions horizontalCentered="1"/>
  <pageMargins left="1.37777777777778" right="0.984027777777778" top="0.590277777777778" bottom="0.590277777777778" header="0" footer="0"/>
  <pageSetup paperSize="9" scale="68"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B3" sqref="B3"/>
    </sheetView>
  </sheetViews>
  <sheetFormatPr defaultColWidth="10" defaultRowHeight="13.5" outlineLevelCol="5"/>
  <cols>
    <col min="1" max="1" width="1.53333333333333" style="117" customWidth="1"/>
    <col min="2" max="2" width="41.0333333333333" style="117" customWidth="1"/>
    <col min="3" max="3" width="16.4083333333333" style="117" customWidth="1"/>
    <col min="4" max="4" width="41.0333333333333" style="117" customWidth="1"/>
    <col min="5" max="5" width="16.4083333333333" style="117" customWidth="1"/>
    <col min="6" max="6" width="1.53333333333333" style="117" customWidth="1"/>
    <col min="7" max="10" width="9.76666666666667" style="117" customWidth="1"/>
    <col min="11" max="16384" width="10" style="117"/>
  </cols>
  <sheetData>
    <row r="1" s="117" customFormat="1" ht="14.2" customHeight="1" spans="1:6">
      <c r="A1" s="168"/>
      <c r="B1" s="118"/>
      <c r="C1" s="119"/>
      <c r="D1" s="169"/>
      <c r="E1" s="118" t="s">
        <v>2</v>
      </c>
      <c r="F1" s="171" t="s">
        <v>3</v>
      </c>
    </row>
    <row r="2" s="117" customFormat="1" ht="19.9" customHeight="1" spans="1:6">
      <c r="A2" s="169"/>
      <c r="B2" s="172" t="s">
        <v>4</v>
      </c>
      <c r="C2" s="172"/>
      <c r="D2" s="172"/>
      <c r="E2" s="172"/>
      <c r="F2" s="171"/>
    </row>
    <row r="3" s="117" customFormat="1" ht="17.05" customHeight="1" spans="1:6">
      <c r="A3" s="173"/>
      <c r="B3" s="125" t="s">
        <v>5</v>
      </c>
      <c r="C3" s="148"/>
      <c r="D3" s="148"/>
      <c r="E3" s="174" t="s">
        <v>6</v>
      </c>
      <c r="F3" s="175"/>
    </row>
    <row r="4" s="117" customFormat="1" ht="21.35" customHeight="1" spans="1:6">
      <c r="A4" s="176"/>
      <c r="B4" s="128" t="s">
        <v>7</v>
      </c>
      <c r="C4" s="128"/>
      <c r="D4" s="128" t="s">
        <v>8</v>
      </c>
      <c r="E4" s="128"/>
      <c r="F4" s="122"/>
    </row>
    <row r="5" s="117" customFormat="1" ht="21.35" customHeight="1" spans="1:6">
      <c r="A5" s="176"/>
      <c r="B5" s="128" t="s">
        <v>9</v>
      </c>
      <c r="C5" s="128" t="s">
        <v>10</v>
      </c>
      <c r="D5" s="128" t="s">
        <v>9</v>
      </c>
      <c r="E5" s="128" t="s">
        <v>10</v>
      </c>
      <c r="F5" s="122"/>
    </row>
    <row r="6" s="117" customFormat="1" ht="19.9" customHeight="1" spans="1:6">
      <c r="A6" s="127"/>
      <c r="B6" s="136" t="s">
        <v>11</v>
      </c>
      <c r="C6" s="135">
        <v>9279798.94</v>
      </c>
      <c r="D6" s="136" t="s">
        <v>12</v>
      </c>
      <c r="E6" s="135"/>
      <c r="F6" s="151"/>
    </row>
    <row r="7" s="117" customFormat="1" ht="19.9" customHeight="1" spans="1:6">
      <c r="A7" s="127"/>
      <c r="B7" s="136" t="s">
        <v>13</v>
      </c>
      <c r="C7" s="135"/>
      <c r="D7" s="136" t="s">
        <v>14</v>
      </c>
      <c r="E7" s="135"/>
      <c r="F7" s="151"/>
    </row>
    <row r="8" s="117" customFormat="1" ht="19.9" customHeight="1" spans="1:6">
      <c r="A8" s="127"/>
      <c r="B8" s="136" t="s">
        <v>15</v>
      </c>
      <c r="C8" s="135"/>
      <c r="D8" s="136" t="s">
        <v>16</v>
      </c>
      <c r="E8" s="135"/>
      <c r="F8" s="151"/>
    </row>
    <row r="9" s="117" customFormat="1" ht="19.9" customHeight="1" spans="1:6">
      <c r="A9" s="127"/>
      <c r="B9" s="136" t="s">
        <v>17</v>
      </c>
      <c r="C9" s="135"/>
      <c r="D9" s="136" t="s">
        <v>18</v>
      </c>
      <c r="E9" s="135"/>
      <c r="F9" s="151"/>
    </row>
    <row r="10" s="117" customFormat="1" ht="19.9" customHeight="1" spans="1:6">
      <c r="A10" s="127"/>
      <c r="B10" s="136" t="s">
        <v>19</v>
      </c>
      <c r="C10" s="135"/>
      <c r="D10" s="136" t="s">
        <v>20</v>
      </c>
      <c r="E10" s="135"/>
      <c r="F10" s="151"/>
    </row>
    <row r="11" s="117" customFormat="1" ht="19.9" customHeight="1" spans="1:6">
      <c r="A11" s="127"/>
      <c r="B11" s="136" t="s">
        <v>21</v>
      </c>
      <c r="C11" s="135"/>
      <c r="D11" s="136" t="s">
        <v>22</v>
      </c>
      <c r="E11" s="135"/>
      <c r="F11" s="151"/>
    </row>
    <row r="12" s="117" customFormat="1" ht="19.9" customHeight="1" spans="1:6">
      <c r="A12" s="127"/>
      <c r="B12" s="136" t="s">
        <v>23</v>
      </c>
      <c r="C12" s="135"/>
      <c r="D12" s="136" t="s">
        <v>24</v>
      </c>
      <c r="E12" s="135"/>
      <c r="F12" s="151"/>
    </row>
    <row r="13" s="117" customFormat="1" ht="19.9" customHeight="1" spans="1:6">
      <c r="A13" s="127"/>
      <c r="B13" s="136" t="s">
        <v>23</v>
      </c>
      <c r="C13" s="135"/>
      <c r="D13" s="136" t="s">
        <v>25</v>
      </c>
      <c r="E13" s="135">
        <v>8237349.06</v>
      </c>
      <c r="F13" s="151"/>
    </row>
    <row r="14" s="117" customFormat="1" ht="19.9" customHeight="1" spans="1:6">
      <c r="A14" s="127"/>
      <c r="B14" s="136" t="s">
        <v>23</v>
      </c>
      <c r="C14" s="135"/>
      <c r="D14" s="136" t="s">
        <v>26</v>
      </c>
      <c r="E14" s="135"/>
      <c r="F14" s="151"/>
    </row>
    <row r="15" s="117" customFormat="1" ht="19.9" customHeight="1" spans="1:6">
      <c r="A15" s="127"/>
      <c r="B15" s="136" t="s">
        <v>23</v>
      </c>
      <c r="C15" s="135"/>
      <c r="D15" s="136" t="s">
        <v>27</v>
      </c>
      <c r="E15" s="135">
        <v>428431.68</v>
      </c>
      <c r="F15" s="151"/>
    </row>
    <row r="16" s="117" customFormat="1" ht="19.9" customHeight="1" spans="1:6">
      <c r="A16" s="127"/>
      <c r="B16" s="136" t="s">
        <v>23</v>
      </c>
      <c r="C16" s="135"/>
      <c r="D16" s="136" t="s">
        <v>28</v>
      </c>
      <c r="E16" s="135"/>
      <c r="F16" s="151"/>
    </row>
    <row r="17" s="117" customFormat="1" ht="19.9" customHeight="1" spans="1:6">
      <c r="A17" s="127"/>
      <c r="B17" s="136" t="s">
        <v>23</v>
      </c>
      <c r="C17" s="135"/>
      <c r="D17" s="136" t="s">
        <v>29</v>
      </c>
      <c r="E17" s="135"/>
      <c r="F17" s="151"/>
    </row>
    <row r="18" s="117" customFormat="1" ht="19.9" customHeight="1" spans="1:6">
      <c r="A18" s="127"/>
      <c r="B18" s="136" t="s">
        <v>23</v>
      </c>
      <c r="C18" s="135"/>
      <c r="D18" s="136" t="s">
        <v>30</v>
      </c>
      <c r="E18" s="135"/>
      <c r="F18" s="151"/>
    </row>
    <row r="19" s="117" customFormat="1" ht="19.9" customHeight="1" spans="1:6">
      <c r="A19" s="127"/>
      <c r="B19" s="136" t="s">
        <v>23</v>
      </c>
      <c r="C19" s="135"/>
      <c r="D19" s="136" t="s">
        <v>31</v>
      </c>
      <c r="E19" s="135"/>
      <c r="F19" s="151"/>
    </row>
    <row r="20" s="117" customFormat="1" ht="19.9" customHeight="1" spans="1:6">
      <c r="A20" s="127"/>
      <c r="B20" s="136" t="s">
        <v>23</v>
      </c>
      <c r="C20" s="135"/>
      <c r="D20" s="136" t="s">
        <v>32</v>
      </c>
      <c r="E20" s="135"/>
      <c r="F20" s="151"/>
    </row>
    <row r="21" s="117" customFormat="1" ht="19.9" customHeight="1" spans="1:6">
      <c r="A21" s="127"/>
      <c r="B21" s="136" t="s">
        <v>23</v>
      </c>
      <c r="C21" s="135"/>
      <c r="D21" s="136" t="s">
        <v>33</v>
      </c>
      <c r="E21" s="135"/>
      <c r="F21" s="151"/>
    </row>
    <row r="22" s="117" customFormat="1" ht="19.9" customHeight="1" spans="1:6">
      <c r="A22" s="127"/>
      <c r="B22" s="136" t="s">
        <v>23</v>
      </c>
      <c r="C22" s="135"/>
      <c r="D22" s="136" t="s">
        <v>34</v>
      </c>
      <c r="E22" s="135"/>
      <c r="F22" s="151"/>
    </row>
    <row r="23" s="117" customFormat="1" ht="19.9" customHeight="1" spans="1:6">
      <c r="A23" s="127"/>
      <c r="B23" s="136" t="s">
        <v>23</v>
      </c>
      <c r="C23" s="135"/>
      <c r="D23" s="136" t="s">
        <v>35</v>
      </c>
      <c r="E23" s="135"/>
      <c r="F23" s="151"/>
    </row>
    <row r="24" s="117" customFormat="1" ht="19.9" customHeight="1" spans="1:6">
      <c r="A24" s="127"/>
      <c r="B24" s="136" t="s">
        <v>23</v>
      </c>
      <c r="C24" s="135"/>
      <c r="D24" s="136" t="s">
        <v>36</v>
      </c>
      <c r="E24" s="135"/>
      <c r="F24" s="151"/>
    </row>
    <row r="25" s="117" customFormat="1" ht="19.9" customHeight="1" spans="1:6">
      <c r="A25" s="127"/>
      <c r="B25" s="136" t="s">
        <v>23</v>
      </c>
      <c r="C25" s="135"/>
      <c r="D25" s="136" t="s">
        <v>37</v>
      </c>
      <c r="E25" s="135">
        <v>614018.2</v>
      </c>
      <c r="F25" s="151"/>
    </row>
    <row r="26" s="117" customFormat="1" ht="19.9" customHeight="1" spans="1:6">
      <c r="A26" s="127"/>
      <c r="B26" s="136" t="s">
        <v>23</v>
      </c>
      <c r="C26" s="135"/>
      <c r="D26" s="136" t="s">
        <v>38</v>
      </c>
      <c r="E26" s="135"/>
      <c r="F26" s="151"/>
    </row>
    <row r="27" s="117" customFormat="1" ht="19.9" customHeight="1" spans="1:6">
      <c r="A27" s="127"/>
      <c r="B27" s="136" t="s">
        <v>23</v>
      </c>
      <c r="C27" s="135"/>
      <c r="D27" s="136" t="s">
        <v>39</v>
      </c>
      <c r="E27" s="135"/>
      <c r="F27" s="151"/>
    </row>
    <row r="28" s="117" customFormat="1" ht="19.9" customHeight="1" spans="1:6">
      <c r="A28" s="127"/>
      <c r="B28" s="136" t="s">
        <v>23</v>
      </c>
      <c r="C28" s="135"/>
      <c r="D28" s="136" t="s">
        <v>40</v>
      </c>
      <c r="E28" s="135"/>
      <c r="F28" s="151"/>
    </row>
    <row r="29" s="117" customFormat="1" ht="19.9" customHeight="1" spans="1:6">
      <c r="A29" s="127"/>
      <c r="B29" s="136" t="s">
        <v>23</v>
      </c>
      <c r="C29" s="135"/>
      <c r="D29" s="136" t="s">
        <v>41</v>
      </c>
      <c r="E29" s="135"/>
      <c r="F29" s="151"/>
    </row>
    <row r="30" s="117" customFormat="1" ht="19.9" customHeight="1" spans="1:6">
      <c r="A30" s="127"/>
      <c r="B30" s="136" t="s">
        <v>23</v>
      </c>
      <c r="C30" s="135"/>
      <c r="D30" s="136" t="s">
        <v>42</v>
      </c>
      <c r="E30" s="135"/>
      <c r="F30" s="151"/>
    </row>
    <row r="31" s="117" customFormat="1" ht="19.9" customHeight="1" spans="1:6">
      <c r="A31" s="127"/>
      <c r="B31" s="136" t="s">
        <v>23</v>
      </c>
      <c r="C31" s="135"/>
      <c r="D31" s="136" t="s">
        <v>43</v>
      </c>
      <c r="E31" s="135"/>
      <c r="F31" s="151"/>
    </row>
    <row r="32" s="117" customFormat="1" ht="19.9" customHeight="1" spans="1:6">
      <c r="A32" s="127"/>
      <c r="B32" s="136" t="s">
        <v>23</v>
      </c>
      <c r="C32" s="135"/>
      <c r="D32" s="136" t="s">
        <v>44</v>
      </c>
      <c r="E32" s="135"/>
      <c r="F32" s="151"/>
    </row>
    <row r="33" s="117" customFormat="1" ht="19.9" customHeight="1" spans="1:6">
      <c r="A33" s="127"/>
      <c r="B33" s="136" t="s">
        <v>23</v>
      </c>
      <c r="C33" s="135"/>
      <c r="D33" s="136" t="s">
        <v>45</v>
      </c>
      <c r="E33" s="135"/>
      <c r="F33" s="151"/>
    </row>
    <row r="34" s="117" customFormat="1" ht="19.9" customHeight="1" spans="1:6">
      <c r="A34" s="127"/>
      <c r="B34" s="136" t="s">
        <v>23</v>
      </c>
      <c r="C34" s="135"/>
      <c r="D34" s="136" t="s">
        <v>46</v>
      </c>
      <c r="E34" s="135"/>
      <c r="F34" s="151"/>
    </row>
    <row r="35" s="117" customFormat="1" ht="19.9" customHeight="1" spans="1:6">
      <c r="A35" s="127"/>
      <c r="B35" s="136" t="s">
        <v>23</v>
      </c>
      <c r="C35" s="135"/>
      <c r="D35" s="136" t="s">
        <v>47</v>
      </c>
      <c r="E35" s="135"/>
      <c r="F35" s="151"/>
    </row>
    <row r="36" s="117" customFormat="1" ht="19.9" customHeight="1" spans="1:6">
      <c r="A36" s="152"/>
      <c r="B36" s="149" t="s">
        <v>48</v>
      </c>
      <c r="C36" s="130">
        <v>9279798.94</v>
      </c>
      <c r="D36" s="149" t="s">
        <v>49</v>
      </c>
      <c r="E36" s="130">
        <v>9279798.94</v>
      </c>
      <c r="F36" s="153"/>
    </row>
    <row r="37" s="117" customFormat="1" ht="19.9" customHeight="1" spans="1:6">
      <c r="A37" s="127"/>
      <c r="B37" s="142" t="s">
        <v>50</v>
      </c>
      <c r="C37" s="135"/>
      <c r="D37" s="142" t="s">
        <v>51</v>
      </c>
      <c r="E37" s="135"/>
      <c r="F37" s="181"/>
    </row>
    <row r="38" s="117" customFormat="1" ht="19.9" customHeight="1" spans="1:6">
      <c r="A38" s="182"/>
      <c r="B38" s="142" t="s">
        <v>52</v>
      </c>
      <c r="C38" s="135"/>
      <c r="D38" s="142" t="s">
        <v>53</v>
      </c>
      <c r="E38" s="135"/>
      <c r="F38" s="181"/>
    </row>
    <row r="39" s="117" customFormat="1" ht="19.9" customHeight="1" spans="1:6">
      <c r="A39" s="182"/>
      <c r="B39" s="183"/>
      <c r="C39" s="183"/>
      <c r="D39" s="142" t="s">
        <v>54</v>
      </c>
      <c r="E39" s="135"/>
      <c r="F39" s="181"/>
    </row>
    <row r="40" s="117" customFormat="1" ht="19.9" customHeight="1" spans="1:6">
      <c r="A40" s="184"/>
      <c r="B40" s="128" t="s">
        <v>55</v>
      </c>
      <c r="C40" s="130">
        <v>9279798.94</v>
      </c>
      <c r="D40" s="128" t="s">
        <v>56</v>
      </c>
      <c r="E40" s="130">
        <v>9279798.94</v>
      </c>
      <c r="F40" s="185"/>
    </row>
    <row r="41" s="117" customFormat="1" ht="8.5" customHeight="1" spans="1:6">
      <c r="A41" s="178"/>
      <c r="B41" s="178"/>
      <c r="C41" s="186"/>
      <c r="D41" s="186"/>
      <c r="E41" s="178"/>
      <c r="F41" s="187"/>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6"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F7" sqref="F7"/>
    </sheetView>
  </sheetViews>
  <sheetFormatPr defaultColWidth="10" defaultRowHeight="13.5"/>
  <cols>
    <col min="1" max="1" width="1.53333333333333" style="96" customWidth="1"/>
    <col min="2" max="2" width="16.825" style="96" customWidth="1"/>
    <col min="3" max="3" width="31.7833333333333" style="96" customWidth="1"/>
    <col min="4" max="4" width="16.375" style="96" customWidth="1"/>
    <col min="5" max="5" width="13" style="96" customWidth="1"/>
    <col min="6" max="6" width="15.75" style="96" customWidth="1"/>
    <col min="7" max="14" width="13" style="96" customWidth="1"/>
    <col min="15" max="15" width="1.53333333333333" style="96" customWidth="1"/>
    <col min="16" max="16" width="9.76666666666667" style="96" customWidth="1"/>
    <col min="17" max="16384" width="10" style="96"/>
  </cols>
  <sheetData>
    <row r="1" ht="25" customHeight="1" spans="1:15">
      <c r="A1" s="97"/>
      <c r="B1" s="2"/>
      <c r="C1" s="98"/>
      <c r="D1" s="179"/>
      <c r="E1" s="179"/>
      <c r="F1" s="179"/>
      <c r="G1" s="98"/>
      <c r="H1" s="98"/>
      <c r="I1" s="98"/>
      <c r="L1" s="98"/>
      <c r="M1" s="98"/>
      <c r="N1" s="99" t="s">
        <v>57</v>
      </c>
      <c r="O1" s="100"/>
    </row>
    <row r="2" ht="22.8" customHeight="1" spans="1:15">
      <c r="A2" s="97"/>
      <c r="B2" s="101" t="s">
        <v>58</v>
      </c>
      <c r="C2" s="101"/>
      <c r="D2" s="101"/>
      <c r="E2" s="101"/>
      <c r="F2" s="101"/>
      <c r="G2" s="101"/>
      <c r="H2" s="101"/>
      <c r="I2" s="101"/>
      <c r="J2" s="101"/>
      <c r="K2" s="101"/>
      <c r="L2" s="101"/>
      <c r="M2" s="101"/>
      <c r="N2" s="101"/>
      <c r="O2" s="100" t="s">
        <v>3</v>
      </c>
    </row>
    <row r="3" ht="19.55" customHeight="1" spans="1:15">
      <c r="A3" s="102"/>
      <c r="B3" s="103" t="s">
        <v>5</v>
      </c>
      <c r="C3" s="103"/>
      <c r="D3" s="102"/>
      <c r="E3" s="102"/>
      <c r="F3" s="162"/>
      <c r="G3" s="102"/>
      <c r="H3" s="162"/>
      <c r="I3" s="162"/>
      <c r="J3" s="162"/>
      <c r="K3" s="162"/>
      <c r="L3" s="162"/>
      <c r="M3" s="162"/>
      <c r="N3" s="104" t="s">
        <v>6</v>
      </c>
      <c r="O3" s="105"/>
    </row>
    <row r="4" ht="24.4" customHeight="1" spans="1:15">
      <c r="A4" s="106"/>
      <c r="B4" s="90" t="s">
        <v>9</v>
      </c>
      <c r="C4" s="90"/>
      <c r="D4" s="90" t="s">
        <v>59</v>
      </c>
      <c r="E4" s="90" t="s">
        <v>60</v>
      </c>
      <c r="F4" s="90" t="s">
        <v>61</v>
      </c>
      <c r="G4" s="90" t="s">
        <v>62</v>
      </c>
      <c r="H4" s="90" t="s">
        <v>63</v>
      </c>
      <c r="I4" s="90" t="s">
        <v>64</v>
      </c>
      <c r="J4" s="90" t="s">
        <v>65</v>
      </c>
      <c r="K4" s="90" t="s">
        <v>66</v>
      </c>
      <c r="L4" s="90" t="s">
        <v>67</v>
      </c>
      <c r="M4" s="90" t="s">
        <v>68</v>
      </c>
      <c r="N4" s="90" t="s">
        <v>69</v>
      </c>
      <c r="O4" s="108"/>
    </row>
    <row r="5" ht="24.4" customHeight="1" spans="1:15">
      <c r="A5" s="106"/>
      <c r="B5" s="90" t="s">
        <v>70</v>
      </c>
      <c r="C5" s="180" t="s">
        <v>71</v>
      </c>
      <c r="D5" s="90"/>
      <c r="E5" s="90"/>
      <c r="F5" s="90"/>
      <c r="G5" s="90"/>
      <c r="H5" s="90"/>
      <c r="I5" s="90"/>
      <c r="J5" s="90"/>
      <c r="K5" s="90"/>
      <c r="L5" s="90"/>
      <c r="M5" s="90"/>
      <c r="N5" s="90"/>
      <c r="O5" s="108"/>
    </row>
    <row r="6" ht="24.4" customHeight="1" spans="1:15">
      <c r="A6" s="106"/>
      <c r="B6" s="90"/>
      <c r="C6" s="180"/>
      <c r="D6" s="90"/>
      <c r="E6" s="90"/>
      <c r="F6" s="90"/>
      <c r="G6" s="90"/>
      <c r="H6" s="90"/>
      <c r="I6" s="90"/>
      <c r="J6" s="90"/>
      <c r="K6" s="90"/>
      <c r="L6" s="90"/>
      <c r="M6" s="90"/>
      <c r="N6" s="90"/>
      <c r="O6" s="108"/>
    </row>
    <row r="7" ht="27" customHeight="1" spans="1:15">
      <c r="A7" s="109"/>
      <c r="B7" s="78"/>
      <c r="C7" s="78" t="s">
        <v>72</v>
      </c>
      <c r="D7" s="83">
        <v>9279798.94</v>
      </c>
      <c r="E7" s="83"/>
      <c r="F7" s="83">
        <v>9279798.94</v>
      </c>
      <c r="G7" s="83"/>
      <c r="H7" s="83"/>
      <c r="I7" s="83"/>
      <c r="J7" s="83"/>
      <c r="K7" s="83"/>
      <c r="L7" s="83"/>
      <c r="M7" s="83"/>
      <c r="N7" s="83"/>
      <c r="O7" s="110"/>
    </row>
    <row r="8" ht="27" customHeight="1" spans="1:15">
      <c r="A8" s="109"/>
      <c r="B8" s="91">
        <v>501001</v>
      </c>
      <c r="C8" s="91" t="s">
        <v>73</v>
      </c>
      <c r="D8" s="83">
        <v>9279798.94</v>
      </c>
      <c r="E8" s="83"/>
      <c r="F8" s="83">
        <v>9279798.94</v>
      </c>
      <c r="G8" s="83"/>
      <c r="H8" s="83"/>
      <c r="I8" s="83"/>
      <c r="J8" s="83"/>
      <c r="K8" s="83"/>
      <c r="L8" s="83"/>
      <c r="M8" s="83"/>
      <c r="N8" s="83"/>
      <c r="O8" s="110"/>
    </row>
    <row r="9" ht="29" customHeight="1" spans="1:15">
      <c r="A9" s="109"/>
      <c r="B9" s="78"/>
      <c r="C9" s="78"/>
      <c r="D9" s="83"/>
      <c r="E9" s="83"/>
      <c r="F9" s="83"/>
      <c r="G9" s="83"/>
      <c r="H9" s="83"/>
      <c r="I9" s="83"/>
      <c r="J9" s="83"/>
      <c r="K9" s="83"/>
      <c r="L9" s="83"/>
      <c r="M9" s="83"/>
      <c r="N9" s="83"/>
      <c r="O9" s="110"/>
    </row>
    <row r="10" ht="27" customHeight="1" spans="1:15">
      <c r="A10" s="109"/>
      <c r="B10" s="78"/>
      <c r="C10" s="78"/>
      <c r="D10" s="83"/>
      <c r="E10" s="83"/>
      <c r="F10" s="83"/>
      <c r="G10" s="83"/>
      <c r="H10" s="83"/>
      <c r="I10" s="83"/>
      <c r="J10" s="83"/>
      <c r="K10" s="83"/>
      <c r="L10" s="83"/>
      <c r="M10" s="83"/>
      <c r="N10" s="83"/>
      <c r="O10" s="110"/>
    </row>
    <row r="11" ht="27" customHeight="1" spans="1:15">
      <c r="A11" s="109"/>
      <c r="B11" s="78"/>
      <c r="C11" s="78"/>
      <c r="D11" s="83"/>
      <c r="E11" s="83"/>
      <c r="F11" s="83"/>
      <c r="G11" s="83"/>
      <c r="H11" s="83"/>
      <c r="I11" s="83"/>
      <c r="J11" s="83"/>
      <c r="K11" s="83"/>
      <c r="L11" s="83"/>
      <c r="M11" s="83"/>
      <c r="N11" s="83"/>
      <c r="O11" s="110"/>
    </row>
    <row r="12" ht="27" customHeight="1" spans="1:15">
      <c r="A12" s="109"/>
      <c r="B12" s="78"/>
      <c r="C12" s="78"/>
      <c r="D12" s="83"/>
      <c r="E12" s="83"/>
      <c r="F12" s="83"/>
      <c r="G12" s="83"/>
      <c r="H12" s="83"/>
      <c r="I12" s="83"/>
      <c r="J12" s="83"/>
      <c r="K12" s="83"/>
      <c r="L12" s="83"/>
      <c r="M12" s="83"/>
      <c r="N12" s="83"/>
      <c r="O12" s="110"/>
    </row>
    <row r="13" ht="27" customHeight="1" spans="1:15">
      <c r="A13" s="109"/>
      <c r="B13" s="78"/>
      <c r="C13" s="78"/>
      <c r="D13" s="83"/>
      <c r="E13" s="83"/>
      <c r="F13" s="83"/>
      <c r="G13" s="83"/>
      <c r="H13" s="83"/>
      <c r="I13" s="83"/>
      <c r="J13" s="83"/>
      <c r="K13" s="83"/>
      <c r="L13" s="83"/>
      <c r="M13" s="83"/>
      <c r="N13" s="83"/>
      <c r="O13" s="110"/>
    </row>
    <row r="14" ht="27" customHeight="1" spans="1:15">
      <c r="A14" s="109"/>
      <c r="B14" s="78"/>
      <c r="C14" s="78"/>
      <c r="D14" s="83"/>
      <c r="E14" s="83"/>
      <c r="F14" s="83"/>
      <c r="G14" s="83"/>
      <c r="H14" s="83"/>
      <c r="I14" s="83"/>
      <c r="J14" s="83"/>
      <c r="K14" s="83"/>
      <c r="L14" s="83"/>
      <c r="M14" s="83"/>
      <c r="N14" s="83"/>
      <c r="O14" s="110"/>
    </row>
    <row r="15" ht="27" customHeight="1" spans="1:15">
      <c r="A15" s="109"/>
      <c r="B15" s="78"/>
      <c r="C15" s="78"/>
      <c r="D15" s="83"/>
      <c r="E15" s="83"/>
      <c r="F15" s="83"/>
      <c r="G15" s="83"/>
      <c r="H15" s="83"/>
      <c r="I15" s="83"/>
      <c r="J15" s="83"/>
      <c r="K15" s="83"/>
      <c r="L15" s="83"/>
      <c r="M15" s="83"/>
      <c r="N15" s="83"/>
      <c r="O15" s="110"/>
    </row>
    <row r="16" ht="27" customHeight="1" spans="1:15">
      <c r="A16" s="109"/>
      <c r="B16" s="78"/>
      <c r="C16" s="78"/>
      <c r="D16" s="83"/>
      <c r="E16" s="83"/>
      <c r="F16" s="83"/>
      <c r="G16" s="83"/>
      <c r="H16" s="83"/>
      <c r="I16" s="83"/>
      <c r="J16" s="83"/>
      <c r="K16" s="83"/>
      <c r="L16" s="83"/>
      <c r="M16" s="83"/>
      <c r="N16" s="83"/>
      <c r="O16" s="110"/>
    </row>
    <row r="17" ht="27" customHeight="1" spans="1:15">
      <c r="A17" s="109"/>
      <c r="B17" s="78"/>
      <c r="C17" s="78"/>
      <c r="D17" s="83"/>
      <c r="E17" s="83"/>
      <c r="F17" s="83"/>
      <c r="G17" s="83"/>
      <c r="H17" s="83"/>
      <c r="I17" s="83"/>
      <c r="J17" s="83"/>
      <c r="K17" s="83"/>
      <c r="L17" s="83"/>
      <c r="M17" s="83"/>
      <c r="N17" s="83"/>
      <c r="O17" s="110"/>
    </row>
    <row r="18" ht="27" customHeight="1" spans="1:15">
      <c r="A18" s="109"/>
      <c r="B18" s="78"/>
      <c r="C18" s="78"/>
      <c r="D18" s="83"/>
      <c r="E18" s="83"/>
      <c r="F18" s="83"/>
      <c r="G18" s="83"/>
      <c r="H18" s="83"/>
      <c r="I18" s="83"/>
      <c r="J18" s="83"/>
      <c r="K18" s="83"/>
      <c r="L18" s="83"/>
      <c r="M18" s="83"/>
      <c r="N18" s="83"/>
      <c r="O18" s="110"/>
    </row>
    <row r="19" ht="27" customHeight="1" spans="1:15">
      <c r="A19" s="109"/>
      <c r="B19" s="78"/>
      <c r="C19" s="78"/>
      <c r="D19" s="83"/>
      <c r="E19" s="83"/>
      <c r="F19" s="83"/>
      <c r="G19" s="83"/>
      <c r="H19" s="83"/>
      <c r="I19" s="83"/>
      <c r="J19" s="83"/>
      <c r="K19" s="83"/>
      <c r="L19" s="83"/>
      <c r="M19" s="83"/>
      <c r="N19" s="83"/>
      <c r="O19" s="110"/>
    </row>
    <row r="20" ht="27" customHeight="1" spans="1:15">
      <c r="A20" s="109"/>
      <c r="B20" s="78"/>
      <c r="C20" s="78"/>
      <c r="D20" s="83"/>
      <c r="E20" s="83"/>
      <c r="F20" s="83"/>
      <c r="G20" s="83"/>
      <c r="H20" s="83"/>
      <c r="I20" s="83"/>
      <c r="J20" s="83"/>
      <c r="K20" s="83"/>
      <c r="L20" s="83"/>
      <c r="M20" s="83"/>
      <c r="N20" s="83"/>
      <c r="O20" s="110"/>
    </row>
    <row r="21" ht="27" customHeight="1" spans="1:15">
      <c r="A21" s="109"/>
      <c r="B21" s="78"/>
      <c r="C21" s="78"/>
      <c r="D21" s="83"/>
      <c r="E21" s="83"/>
      <c r="F21" s="83"/>
      <c r="G21" s="83"/>
      <c r="H21" s="83"/>
      <c r="I21" s="83"/>
      <c r="J21" s="83"/>
      <c r="K21" s="83"/>
      <c r="L21" s="83"/>
      <c r="M21" s="83"/>
      <c r="N21" s="83"/>
      <c r="O21" s="110"/>
    </row>
    <row r="22" ht="27" customHeight="1" spans="1:15">
      <c r="A22" s="109"/>
      <c r="B22" s="78"/>
      <c r="C22" s="78"/>
      <c r="D22" s="83"/>
      <c r="E22" s="83"/>
      <c r="F22" s="83"/>
      <c r="G22" s="83"/>
      <c r="H22" s="83"/>
      <c r="I22" s="83"/>
      <c r="J22" s="83"/>
      <c r="K22" s="83"/>
      <c r="L22" s="83"/>
      <c r="M22" s="83"/>
      <c r="N22" s="83"/>
      <c r="O22" s="110"/>
    </row>
    <row r="23" ht="27" customHeight="1" spans="1:15">
      <c r="A23" s="109"/>
      <c r="B23" s="78"/>
      <c r="C23" s="78"/>
      <c r="D23" s="83"/>
      <c r="E23" s="83"/>
      <c r="F23" s="83"/>
      <c r="G23" s="83"/>
      <c r="H23" s="83"/>
      <c r="I23" s="83"/>
      <c r="J23" s="83"/>
      <c r="K23" s="83"/>
      <c r="L23" s="83"/>
      <c r="M23" s="83"/>
      <c r="N23" s="83"/>
      <c r="O23" s="110"/>
    </row>
    <row r="24" ht="27" customHeight="1" spans="1:15">
      <c r="A24" s="109"/>
      <c r="B24" s="78"/>
      <c r="C24" s="78"/>
      <c r="D24" s="83"/>
      <c r="E24" s="83"/>
      <c r="F24" s="83"/>
      <c r="G24" s="83"/>
      <c r="H24" s="83"/>
      <c r="I24" s="83"/>
      <c r="J24" s="83"/>
      <c r="K24" s="83"/>
      <c r="L24" s="83"/>
      <c r="M24" s="83"/>
      <c r="N24" s="83"/>
      <c r="O24" s="110"/>
    </row>
    <row r="25" ht="27" customHeight="1" spans="1:15">
      <c r="A25" s="109"/>
      <c r="B25" s="78"/>
      <c r="C25" s="78"/>
      <c r="D25" s="83"/>
      <c r="E25" s="83"/>
      <c r="F25" s="83"/>
      <c r="G25" s="83"/>
      <c r="H25" s="83"/>
      <c r="I25" s="83"/>
      <c r="J25" s="83"/>
      <c r="K25" s="83"/>
      <c r="L25" s="83"/>
      <c r="M25" s="83"/>
      <c r="N25" s="83"/>
      <c r="O25" s="110"/>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64"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7" activePane="bottomLeft" state="frozen"/>
      <selection/>
      <selection pane="bottomLeft" activeCell="J7" sqref="J7"/>
    </sheetView>
  </sheetViews>
  <sheetFormatPr defaultColWidth="10" defaultRowHeight="13.5"/>
  <cols>
    <col min="1" max="1" width="1.53333333333333" style="96" customWidth="1"/>
    <col min="2" max="4" width="6.15833333333333" style="96" customWidth="1"/>
    <col min="5" max="5" width="16.825" style="96" customWidth="1"/>
    <col min="6" max="6" width="41.025" style="96" customWidth="1"/>
    <col min="7" max="10" width="16.4166666666667" style="96" customWidth="1"/>
    <col min="11" max="11" width="22.9333333333333" style="96" customWidth="1"/>
    <col min="12" max="12" width="1.53333333333333" style="96" customWidth="1"/>
    <col min="13" max="14" width="9.76666666666667" style="96" customWidth="1"/>
    <col min="15" max="16384" width="10" style="96"/>
  </cols>
  <sheetData>
    <row r="1" ht="25" customHeight="1" spans="1:12">
      <c r="A1" s="97"/>
      <c r="B1" s="2"/>
      <c r="C1" s="2"/>
      <c r="D1" s="2"/>
      <c r="E1" s="98"/>
      <c r="F1" s="98"/>
      <c r="G1" s="179"/>
      <c r="H1" s="179"/>
      <c r="I1" s="179"/>
      <c r="J1" s="179"/>
      <c r="K1" s="99" t="s">
        <v>74</v>
      </c>
      <c r="L1" s="100"/>
    </row>
    <row r="2" ht="22.8" customHeight="1" spans="1:12">
      <c r="A2" s="97"/>
      <c r="B2" s="101" t="s">
        <v>75</v>
      </c>
      <c r="C2" s="101"/>
      <c r="D2" s="101"/>
      <c r="E2" s="101"/>
      <c r="F2" s="101"/>
      <c r="G2" s="101"/>
      <c r="H2" s="101"/>
      <c r="I2" s="101"/>
      <c r="J2" s="101"/>
      <c r="K2" s="101"/>
      <c r="L2" s="100" t="s">
        <v>3</v>
      </c>
    </row>
    <row r="3" ht="19.55" customHeight="1" spans="1:12">
      <c r="A3" s="102"/>
      <c r="B3" s="103" t="s">
        <v>5</v>
      </c>
      <c r="C3" s="103"/>
      <c r="D3" s="103"/>
      <c r="E3" s="103"/>
      <c r="F3" s="103"/>
      <c r="G3" s="102"/>
      <c r="H3" s="102"/>
      <c r="I3" s="162"/>
      <c r="J3" s="162"/>
      <c r="K3" s="104" t="s">
        <v>6</v>
      </c>
      <c r="L3" s="105"/>
    </row>
    <row r="4" ht="24.4" customHeight="1" spans="1:12">
      <c r="A4" s="100"/>
      <c r="B4" s="78" t="s">
        <v>9</v>
      </c>
      <c r="C4" s="78"/>
      <c r="D4" s="78"/>
      <c r="E4" s="78"/>
      <c r="F4" s="78"/>
      <c r="G4" s="78" t="s">
        <v>59</v>
      </c>
      <c r="H4" s="78" t="s">
        <v>76</v>
      </c>
      <c r="I4" s="78" t="s">
        <v>77</v>
      </c>
      <c r="J4" s="78" t="s">
        <v>78</v>
      </c>
      <c r="K4" s="78" t="s">
        <v>79</v>
      </c>
      <c r="L4" s="107"/>
    </row>
    <row r="5" ht="24.4" customHeight="1" spans="1:12">
      <c r="A5" s="106"/>
      <c r="B5" s="78" t="s">
        <v>80</v>
      </c>
      <c r="C5" s="78"/>
      <c r="D5" s="78"/>
      <c r="E5" s="78" t="s">
        <v>70</v>
      </c>
      <c r="F5" s="78" t="s">
        <v>71</v>
      </c>
      <c r="G5" s="78"/>
      <c r="H5" s="78"/>
      <c r="I5" s="78"/>
      <c r="J5" s="78"/>
      <c r="K5" s="78"/>
      <c r="L5" s="107"/>
    </row>
    <row r="6" ht="24.4" customHeight="1" spans="1:12">
      <c r="A6" s="106"/>
      <c r="B6" s="78" t="s">
        <v>81</v>
      </c>
      <c r="C6" s="78" t="s">
        <v>82</v>
      </c>
      <c r="D6" s="78" t="s">
        <v>83</v>
      </c>
      <c r="E6" s="78"/>
      <c r="F6" s="78"/>
      <c r="G6" s="78"/>
      <c r="H6" s="78"/>
      <c r="I6" s="78"/>
      <c r="J6" s="78"/>
      <c r="K6" s="78"/>
      <c r="L6" s="108"/>
    </row>
    <row r="7" ht="27" customHeight="1" spans="1:12">
      <c r="A7" s="109"/>
      <c r="B7" s="78"/>
      <c r="C7" s="78"/>
      <c r="D7" s="78"/>
      <c r="E7" s="78"/>
      <c r="F7" s="78" t="s">
        <v>72</v>
      </c>
      <c r="G7" s="83">
        <f>SUM(G8:G15)</f>
        <v>9279798.94</v>
      </c>
      <c r="H7" s="83">
        <f>SUM(H8:H15)</f>
        <v>9007348.94</v>
      </c>
      <c r="I7" s="83">
        <v>272450</v>
      </c>
      <c r="J7" s="83"/>
      <c r="K7" s="83"/>
      <c r="L7" s="110"/>
    </row>
    <row r="8" ht="27" customHeight="1" spans="1:12">
      <c r="A8" s="109"/>
      <c r="B8" s="78">
        <v>208</v>
      </c>
      <c r="C8" s="111" t="s">
        <v>84</v>
      </c>
      <c r="D8" s="111" t="s">
        <v>85</v>
      </c>
      <c r="E8" s="78">
        <v>501001</v>
      </c>
      <c r="F8" s="95" t="s">
        <v>86</v>
      </c>
      <c r="G8" s="83">
        <v>4484644.21</v>
      </c>
      <c r="H8" s="83">
        <v>4484644.21</v>
      </c>
      <c r="I8" s="83"/>
      <c r="J8" s="83"/>
      <c r="K8" s="83"/>
      <c r="L8" s="110"/>
    </row>
    <row r="9" ht="27" customHeight="1" spans="1:12">
      <c r="A9" s="109"/>
      <c r="B9" s="78">
        <v>208</v>
      </c>
      <c r="C9" s="111" t="s">
        <v>84</v>
      </c>
      <c r="D9" s="111" t="s">
        <v>87</v>
      </c>
      <c r="E9" s="78">
        <v>501001</v>
      </c>
      <c r="F9" s="95" t="s">
        <v>88</v>
      </c>
      <c r="G9" s="83">
        <v>1903164.53</v>
      </c>
      <c r="H9" s="83">
        <v>1630714.53</v>
      </c>
      <c r="I9" s="83">
        <v>272450</v>
      </c>
      <c r="J9" s="83"/>
      <c r="K9" s="83"/>
      <c r="L9" s="110"/>
    </row>
    <row r="10" ht="27" customHeight="1" spans="1:12">
      <c r="A10" s="109"/>
      <c r="B10" s="78">
        <v>208</v>
      </c>
      <c r="C10" s="111" t="s">
        <v>89</v>
      </c>
      <c r="D10" s="111" t="s">
        <v>85</v>
      </c>
      <c r="E10" s="78">
        <v>501001</v>
      </c>
      <c r="F10" s="95" t="s">
        <v>90</v>
      </c>
      <c r="G10" s="83">
        <v>1107934.75</v>
      </c>
      <c r="H10" s="83">
        <v>1107934.75</v>
      </c>
      <c r="I10" s="83"/>
      <c r="J10" s="83"/>
      <c r="K10" s="83"/>
      <c r="L10" s="110"/>
    </row>
    <row r="11" ht="27" customHeight="1" spans="1:12">
      <c r="A11" s="109"/>
      <c r="B11" s="78">
        <v>208</v>
      </c>
      <c r="C11" s="111" t="s">
        <v>89</v>
      </c>
      <c r="D11" s="111" t="s">
        <v>89</v>
      </c>
      <c r="E11" s="78">
        <v>501001</v>
      </c>
      <c r="F11" s="95" t="s">
        <v>91</v>
      </c>
      <c r="G11" s="83">
        <v>741605.57</v>
      </c>
      <c r="H11" s="83">
        <v>741605.57</v>
      </c>
      <c r="I11" s="83"/>
      <c r="J11" s="83"/>
      <c r="K11" s="83"/>
      <c r="L11" s="110"/>
    </row>
    <row r="12" ht="27" customHeight="1" spans="1:12">
      <c r="A12" s="109"/>
      <c r="B12" s="78">
        <v>210</v>
      </c>
      <c r="C12" s="111" t="s">
        <v>92</v>
      </c>
      <c r="D12" s="111" t="s">
        <v>85</v>
      </c>
      <c r="E12" s="78">
        <v>501001</v>
      </c>
      <c r="F12" s="95" t="s">
        <v>93</v>
      </c>
      <c r="G12" s="83">
        <v>281846.75</v>
      </c>
      <c r="H12" s="83">
        <v>281846.75</v>
      </c>
      <c r="I12" s="83"/>
      <c r="J12" s="83"/>
      <c r="K12" s="83"/>
      <c r="L12" s="110"/>
    </row>
    <row r="13" ht="27" customHeight="1" spans="1:12">
      <c r="A13" s="109"/>
      <c r="B13" s="78">
        <v>210</v>
      </c>
      <c r="C13" s="111" t="s">
        <v>92</v>
      </c>
      <c r="D13" s="111" t="s">
        <v>84</v>
      </c>
      <c r="E13" s="78">
        <v>501001</v>
      </c>
      <c r="F13" s="95" t="s">
        <v>94</v>
      </c>
      <c r="G13" s="83">
        <v>104584.93</v>
      </c>
      <c r="H13" s="83">
        <v>104584.93</v>
      </c>
      <c r="I13" s="83"/>
      <c r="J13" s="83"/>
      <c r="K13" s="83"/>
      <c r="L13" s="110"/>
    </row>
    <row r="14" ht="27" customHeight="1" spans="1:12">
      <c r="A14" s="109"/>
      <c r="B14" s="78">
        <v>210</v>
      </c>
      <c r="C14" s="111" t="s">
        <v>92</v>
      </c>
      <c r="D14" s="111" t="s">
        <v>95</v>
      </c>
      <c r="E14" s="78">
        <v>501001</v>
      </c>
      <c r="F14" s="95" t="s">
        <v>96</v>
      </c>
      <c r="G14" s="83">
        <v>42000</v>
      </c>
      <c r="H14" s="83">
        <v>42000</v>
      </c>
      <c r="I14" s="83"/>
      <c r="J14" s="83"/>
      <c r="K14" s="83"/>
      <c r="L14" s="110"/>
    </row>
    <row r="15" ht="27" customHeight="1" spans="1:12">
      <c r="A15" s="109"/>
      <c r="B15" s="78">
        <v>221</v>
      </c>
      <c r="C15" s="111" t="s">
        <v>84</v>
      </c>
      <c r="D15" s="111" t="s">
        <v>85</v>
      </c>
      <c r="E15" s="78">
        <v>501001</v>
      </c>
      <c r="F15" s="95" t="s">
        <v>97</v>
      </c>
      <c r="G15" s="83">
        <v>614018.2</v>
      </c>
      <c r="H15" s="83">
        <v>614018.2</v>
      </c>
      <c r="I15" s="83"/>
      <c r="J15" s="83"/>
      <c r="K15" s="83"/>
      <c r="L15" s="110"/>
    </row>
    <row r="16" ht="27" customHeight="1" spans="1:12">
      <c r="A16" s="109"/>
      <c r="B16" s="78"/>
      <c r="C16" s="78"/>
      <c r="D16" s="78"/>
      <c r="E16" s="78"/>
      <c r="F16" s="78"/>
      <c r="G16" s="83"/>
      <c r="H16" s="83"/>
      <c r="I16" s="83"/>
      <c r="J16" s="83"/>
      <c r="K16" s="83"/>
      <c r="L16" s="110"/>
    </row>
    <row r="17" ht="27" customHeight="1" spans="1:12">
      <c r="A17" s="109"/>
      <c r="B17" s="78"/>
      <c r="C17" s="78"/>
      <c r="D17" s="78"/>
      <c r="E17" s="78"/>
      <c r="F17" s="78"/>
      <c r="G17" s="83"/>
      <c r="H17" s="83"/>
      <c r="I17" s="83"/>
      <c r="J17" s="83"/>
      <c r="K17" s="83"/>
      <c r="L17" s="110"/>
    </row>
    <row r="18" ht="27" customHeight="1" spans="1:12">
      <c r="A18" s="109"/>
      <c r="B18" s="78"/>
      <c r="C18" s="78"/>
      <c r="D18" s="78"/>
      <c r="E18" s="78"/>
      <c r="F18" s="78"/>
      <c r="G18" s="83"/>
      <c r="H18" s="83"/>
      <c r="I18" s="83"/>
      <c r="J18" s="83"/>
      <c r="K18" s="83"/>
      <c r="L18" s="110"/>
    </row>
    <row r="19" ht="27" customHeight="1" spans="1:12">
      <c r="A19" s="109"/>
      <c r="B19" s="78"/>
      <c r="C19" s="78"/>
      <c r="D19" s="78"/>
      <c r="E19" s="78"/>
      <c r="F19" s="78"/>
      <c r="G19" s="83"/>
      <c r="H19" s="83"/>
      <c r="I19" s="83"/>
      <c r="J19" s="83"/>
      <c r="K19" s="83"/>
      <c r="L19" s="110"/>
    </row>
    <row r="20" ht="27" customHeight="1" spans="1:12">
      <c r="A20" s="106"/>
      <c r="B20" s="85"/>
      <c r="C20" s="85"/>
      <c r="D20" s="85"/>
      <c r="E20" s="85"/>
      <c r="F20" s="85" t="s">
        <v>23</v>
      </c>
      <c r="G20" s="86"/>
      <c r="H20" s="86"/>
      <c r="I20" s="86"/>
      <c r="J20" s="86"/>
      <c r="K20" s="86"/>
      <c r="L20" s="107"/>
    </row>
    <row r="21" ht="27" customHeight="1" spans="1:12">
      <c r="A21" s="106"/>
      <c r="B21" s="85"/>
      <c r="C21" s="85"/>
      <c r="D21" s="85"/>
      <c r="E21" s="85"/>
      <c r="F21" s="85" t="s">
        <v>23</v>
      </c>
      <c r="G21" s="86"/>
      <c r="H21" s="86"/>
      <c r="I21" s="86"/>
      <c r="J21" s="86"/>
      <c r="K21" s="86"/>
      <c r="L21" s="107"/>
    </row>
    <row r="22" ht="27" customHeight="1" spans="1:12">
      <c r="A22" s="106"/>
      <c r="B22" s="85"/>
      <c r="C22" s="85"/>
      <c r="D22" s="85"/>
      <c r="E22" s="85"/>
      <c r="F22" s="85"/>
      <c r="G22" s="86"/>
      <c r="H22" s="86"/>
      <c r="I22" s="86"/>
      <c r="J22" s="86"/>
      <c r="K22" s="86"/>
      <c r="L22" s="108"/>
    </row>
    <row r="23" ht="9.75" customHeight="1" spans="1:12">
      <c r="A23" s="114"/>
      <c r="B23" s="115"/>
      <c r="C23" s="115"/>
      <c r="D23" s="115"/>
      <c r="E23" s="115"/>
      <c r="F23" s="114"/>
      <c r="G23" s="114"/>
      <c r="H23" s="114"/>
      <c r="I23" s="114"/>
      <c r="J23" s="115"/>
      <c r="K23" s="115"/>
      <c r="L23" s="116"/>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D14" sqref="D14"/>
    </sheetView>
  </sheetViews>
  <sheetFormatPr defaultColWidth="10" defaultRowHeight="13.5"/>
  <cols>
    <col min="1" max="1" width="1.53333333333333" style="117" customWidth="1"/>
    <col min="2" max="2" width="27.375" style="117" customWidth="1"/>
    <col min="3" max="3" width="15.125" style="117" customWidth="1"/>
    <col min="4" max="4" width="33.3416666666667" style="117" customWidth="1"/>
    <col min="5" max="7" width="16.4083333333333" style="117" customWidth="1"/>
    <col min="8" max="8" width="18.2916666666667" style="117" customWidth="1"/>
    <col min="9" max="9" width="1.53333333333333" style="117" customWidth="1"/>
    <col min="10" max="11" width="9.76666666666667" style="117" customWidth="1"/>
    <col min="12" max="16384" width="10" style="117"/>
  </cols>
  <sheetData>
    <row r="1" s="117" customFormat="1" ht="14.2" customHeight="1" spans="1:9">
      <c r="A1" s="168"/>
      <c r="B1" s="118"/>
      <c r="C1" s="169"/>
      <c r="D1" s="169"/>
      <c r="E1" s="119"/>
      <c r="F1" s="119"/>
      <c r="G1" s="119"/>
      <c r="H1" s="170" t="s">
        <v>98</v>
      </c>
      <c r="I1" s="171" t="s">
        <v>3</v>
      </c>
    </row>
    <row r="2" s="117" customFormat="1" ht="19.9" customHeight="1" spans="1:9">
      <c r="A2" s="169"/>
      <c r="B2" s="172" t="s">
        <v>99</v>
      </c>
      <c r="C2" s="172"/>
      <c r="D2" s="172"/>
      <c r="E2" s="172"/>
      <c r="F2" s="172"/>
      <c r="G2" s="172"/>
      <c r="H2" s="172"/>
      <c r="I2" s="171"/>
    </row>
    <row r="3" s="117" customFormat="1" ht="17.05" customHeight="1" spans="1:9">
      <c r="A3" s="173"/>
      <c r="B3" s="125" t="s">
        <v>5</v>
      </c>
      <c r="C3" s="125"/>
      <c r="D3" s="148"/>
      <c r="E3" s="148"/>
      <c r="F3" s="148"/>
      <c r="G3" s="148"/>
      <c r="H3" s="174" t="s">
        <v>6</v>
      </c>
      <c r="I3" s="175"/>
    </row>
    <row r="4" s="117" customFormat="1" ht="21.35" customHeight="1" spans="1:9">
      <c r="A4" s="176"/>
      <c r="B4" s="128" t="s">
        <v>7</v>
      </c>
      <c r="C4" s="128"/>
      <c r="D4" s="128" t="s">
        <v>8</v>
      </c>
      <c r="E4" s="128"/>
      <c r="F4" s="128"/>
      <c r="G4" s="128"/>
      <c r="H4" s="128"/>
      <c r="I4" s="122"/>
    </row>
    <row r="5" s="117" customFormat="1" ht="21.35" customHeight="1" spans="1:9">
      <c r="A5" s="176"/>
      <c r="B5" s="128" t="s">
        <v>9</v>
      </c>
      <c r="C5" s="128" t="s">
        <v>10</v>
      </c>
      <c r="D5" s="128" t="s">
        <v>9</v>
      </c>
      <c r="E5" s="128" t="s">
        <v>59</v>
      </c>
      <c r="F5" s="128" t="s">
        <v>100</v>
      </c>
      <c r="G5" s="128" t="s">
        <v>101</v>
      </c>
      <c r="H5" s="128" t="s">
        <v>102</v>
      </c>
      <c r="I5" s="122"/>
    </row>
    <row r="6" s="117" customFormat="1" ht="19.9" customHeight="1" spans="1:9">
      <c r="A6" s="127"/>
      <c r="B6" s="142" t="s">
        <v>103</v>
      </c>
      <c r="C6" s="135">
        <v>9279798.94</v>
      </c>
      <c r="D6" s="142" t="s">
        <v>104</v>
      </c>
      <c r="E6" s="135">
        <v>9279798.94</v>
      </c>
      <c r="F6" s="135">
        <v>9279798.94</v>
      </c>
      <c r="G6" s="135"/>
      <c r="H6" s="135"/>
      <c r="I6" s="151"/>
    </row>
    <row r="7" s="117" customFormat="1" ht="19.9" customHeight="1" spans="1:9">
      <c r="A7" s="127"/>
      <c r="B7" s="136" t="s">
        <v>105</v>
      </c>
      <c r="C7" s="135">
        <v>9279798.94</v>
      </c>
      <c r="D7" s="136" t="s">
        <v>106</v>
      </c>
      <c r="E7" s="135"/>
      <c r="F7" s="135"/>
      <c r="G7" s="135"/>
      <c r="H7" s="135"/>
      <c r="I7" s="151"/>
    </row>
    <row r="8" s="117" customFormat="1" ht="19.9" customHeight="1" spans="1:9">
      <c r="A8" s="127"/>
      <c r="B8" s="136" t="s">
        <v>107</v>
      </c>
      <c r="C8" s="135"/>
      <c r="D8" s="136" t="s">
        <v>108</v>
      </c>
      <c r="E8" s="135"/>
      <c r="F8" s="135"/>
      <c r="G8" s="135"/>
      <c r="H8" s="135"/>
      <c r="I8" s="151"/>
    </row>
    <row r="9" s="117" customFormat="1" ht="19.9" customHeight="1" spans="1:9">
      <c r="A9" s="127"/>
      <c r="B9" s="136" t="s">
        <v>109</v>
      </c>
      <c r="C9" s="135"/>
      <c r="D9" s="136" t="s">
        <v>110</v>
      </c>
      <c r="E9" s="135"/>
      <c r="F9" s="135"/>
      <c r="G9" s="135"/>
      <c r="H9" s="135"/>
      <c r="I9" s="151"/>
    </row>
    <row r="10" s="117" customFormat="1" ht="19.9" customHeight="1" spans="1:9">
      <c r="A10" s="127"/>
      <c r="B10" s="142" t="s">
        <v>111</v>
      </c>
      <c r="C10" s="135"/>
      <c r="D10" s="136" t="s">
        <v>112</v>
      </c>
      <c r="E10" s="135"/>
      <c r="F10" s="135"/>
      <c r="G10" s="135"/>
      <c r="H10" s="135"/>
      <c r="I10" s="151"/>
    </row>
    <row r="11" s="117" customFormat="1" ht="19.9" customHeight="1" spans="1:9">
      <c r="A11" s="127"/>
      <c r="B11" s="136" t="s">
        <v>105</v>
      </c>
      <c r="C11" s="135"/>
      <c r="D11" s="136" t="s">
        <v>113</v>
      </c>
      <c r="E11" s="135"/>
      <c r="F11" s="135"/>
      <c r="G11" s="135"/>
      <c r="H11" s="135"/>
      <c r="I11" s="151"/>
    </row>
    <row r="12" s="117" customFormat="1" ht="19.9" customHeight="1" spans="1:9">
      <c r="A12" s="127"/>
      <c r="B12" s="136" t="s">
        <v>107</v>
      </c>
      <c r="C12" s="135"/>
      <c r="D12" s="136" t="s">
        <v>114</v>
      </c>
      <c r="E12" s="135"/>
      <c r="F12" s="135"/>
      <c r="G12" s="135"/>
      <c r="H12" s="135"/>
      <c r="I12" s="151"/>
    </row>
    <row r="13" s="117" customFormat="1" ht="19.9" customHeight="1" spans="1:9">
      <c r="A13" s="127"/>
      <c r="B13" s="136" t="s">
        <v>109</v>
      </c>
      <c r="C13" s="135"/>
      <c r="D13" s="136" t="s">
        <v>115</v>
      </c>
      <c r="E13" s="135"/>
      <c r="F13" s="135"/>
      <c r="G13" s="135"/>
      <c r="H13" s="135"/>
      <c r="I13" s="151"/>
    </row>
    <row r="14" s="117" customFormat="1" ht="19.9" customHeight="1" spans="1:9">
      <c r="A14" s="127"/>
      <c r="B14" s="136" t="s">
        <v>116</v>
      </c>
      <c r="C14" s="135"/>
      <c r="D14" s="177" t="s">
        <v>117</v>
      </c>
      <c r="E14" s="135">
        <v>8237349.06</v>
      </c>
      <c r="F14" s="135">
        <v>8237349.06</v>
      </c>
      <c r="G14" s="135"/>
      <c r="H14" s="135"/>
      <c r="I14" s="151"/>
    </row>
    <row r="15" s="117" customFormat="1" ht="19.9" customHeight="1" spans="1:9">
      <c r="A15" s="127"/>
      <c r="B15" s="136" t="s">
        <v>116</v>
      </c>
      <c r="C15" s="135"/>
      <c r="D15" s="136" t="s">
        <v>118</v>
      </c>
      <c r="E15" s="135"/>
      <c r="F15" s="135"/>
      <c r="G15" s="135"/>
      <c r="H15" s="135"/>
      <c r="I15" s="151"/>
    </row>
    <row r="16" s="117" customFormat="1" ht="19.9" customHeight="1" spans="1:9">
      <c r="A16" s="127"/>
      <c r="B16" s="136" t="s">
        <v>116</v>
      </c>
      <c r="C16" s="135"/>
      <c r="D16" s="136" t="s">
        <v>119</v>
      </c>
      <c r="E16" s="135">
        <v>428431.68</v>
      </c>
      <c r="F16" s="135">
        <v>428431.68</v>
      </c>
      <c r="G16" s="135"/>
      <c r="H16" s="135"/>
      <c r="I16" s="151"/>
    </row>
    <row r="17" s="117" customFormat="1" ht="19.9" customHeight="1" spans="1:9">
      <c r="A17" s="127"/>
      <c r="B17" s="136" t="s">
        <v>116</v>
      </c>
      <c r="C17" s="135"/>
      <c r="D17" s="136" t="s">
        <v>120</v>
      </c>
      <c r="E17" s="135"/>
      <c r="F17" s="135"/>
      <c r="G17" s="135"/>
      <c r="H17" s="135"/>
      <c r="I17" s="151"/>
    </row>
    <row r="18" s="117" customFormat="1" ht="19.9" customHeight="1" spans="1:9">
      <c r="A18" s="127"/>
      <c r="B18" s="136" t="s">
        <v>116</v>
      </c>
      <c r="C18" s="135"/>
      <c r="D18" s="136" t="s">
        <v>121</v>
      </c>
      <c r="E18" s="135"/>
      <c r="F18" s="135"/>
      <c r="G18" s="135"/>
      <c r="H18" s="135"/>
      <c r="I18" s="151"/>
    </row>
    <row r="19" s="117" customFormat="1" ht="19.9" customHeight="1" spans="1:9">
      <c r="A19" s="127"/>
      <c r="B19" s="136" t="s">
        <v>116</v>
      </c>
      <c r="C19" s="135"/>
      <c r="D19" s="136" t="s">
        <v>122</v>
      </c>
      <c r="E19" s="135"/>
      <c r="F19" s="135"/>
      <c r="G19" s="135"/>
      <c r="H19" s="135"/>
      <c r="I19" s="151"/>
    </row>
    <row r="20" s="117" customFormat="1" ht="19.9" customHeight="1" spans="1:9">
      <c r="A20" s="127"/>
      <c r="B20" s="136" t="s">
        <v>116</v>
      </c>
      <c r="C20" s="135"/>
      <c r="D20" s="136" t="s">
        <v>123</v>
      </c>
      <c r="E20" s="135"/>
      <c r="F20" s="135"/>
      <c r="G20" s="135"/>
      <c r="H20" s="135"/>
      <c r="I20" s="151"/>
    </row>
    <row r="21" s="117" customFormat="1" ht="19.9" customHeight="1" spans="1:9">
      <c r="A21" s="127"/>
      <c r="B21" s="136" t="s">
        <v>116</v>
      </c>
      <c r="C21" s="135"/>
      <c r="D21" s="136" t="s">
        <v>124</v>
      </c>
      <c r="E21" s="135"/>
      <c r="F21" s="135"/>
      <c r="G21" s="135"/>
      <c r="H21" s="135"/>
      <c r="I21" s="151"/>
    </row>
    <row r="22" s="117" customFormat="1" ht="19.9" customHeight="1" spans="1:9">
      <c r="A22" s="127"/>
      <c r="B22" s="136" t="s">
        <v>116</v>
      </c>
      <c r="C22" s="135"/>
      <c r="D22" s="136" t="s">
        <v>125</v>
      </c>
      <c r="E22" s="135"/>
      <c r="F22" s="135"/>
      <c r="G22" s="135"/>
      <c r="H22" s="135"/>
      <c r="I22" s="151"/>
    </row>
    <row r="23" s="117" customFormat="1" ht="19.9" customHeight="1" spans="1:9">
      <c r="A23" s="127"/>
      <c r="B23" s="136" t="s">
        <v>116</v>
      </c>
      <c r="C23" s="135"/>
      <c r="D23" s="136" t="s">
        <v>126</v>
      </c>
      <c r="E23" s="135"/>
      <c r="F23" s="135"/>
      <c r="G23" s="135"/>
      <c r="H23" s="135"/>
      <c r="I23" s="151"/>
    </row>
    <row r="24" s="117" customFormat="1" ht="19.9" customHeight="1" spans="1:9">
      <c r="A24" s="127"/>
      <c r="B24" s="136" t="s">
        <v>116</v>
      </c>
      <c r="C24" s="135"/>
      <c r="D24" s="136" t="s">
        <v>127</v>
      </c>
      <c r="E24" s="135"/>
      <c r="F24" s="135"/>
      <c r="G24" s="135"/>
      <c r="H24" s="135"/>
      <c r="I24" s="151"/>
    </row>
    <row r="25" s="117" customFormat="1" ht="19.9" customHeight="1" spans="1:9">
      <c r="A25" s="127"/>
      <c r="B25" s="136" t="s">
        <v>116</v>
      </c>
      <c r="C25" s="135"/>
      <c r="D25" s="136" t="s">
        <v>128</v>
      </c>
      <c r="E25" s="135"/>
      <c r="F25" s="135"/>
      <c r="G25" s="135"/>
      <c r="H25" s="135"/>
      <c r="I25" s="151"/>
    </row>
    <row r="26" s="117" customFormat="1" ht="19.9" customHeight="1" spans="1:9">
      <c r="A26" s="127"/>
      <c r="B26" s="136" t="s">
        <v>116</v>
      </c>
      <c r="C26" s="135"/>
      <c r="D26" s="136" t="s">
        <v>129</v>
      </c>
      <c r="E26" s="135">
        <v>614018.2</v>
      </c>
      <c r="F26" s="135">
        <v>614018.2</v>
      </c>
      <c r="G26" s="135"/>
      <c r="H26" s="135"/>
      <c r="I26" s="151"/>
    </row>
    <row r="27" s="117" customFormat="1" ht="19.9" customHeight="1" spans="1:9">
      <c r="A27" s="127"/>
      <c r="B27" s="136" t="s">
        <v>116</v>
      </c>
      <c r="C27" s="135"/>
      <c r="D27" s="136" t="s">
        <v>130</v>
      </c>
      <c r="E27" s="135"/>
      <c r="F27" s="135"/>
      <c r="G27" s="135"/>
      <c r="H27" s="135"/>
      <c r="I27" s="151"/>
    </row>
    <row r="28" s="117" customFormat="1" ht="19.9" customHeight="1" spans="1:9">
      <c r="A28" s="127"/>
      <c r="B28" s="136" t="s">
        <v>116</v>
      </c>
      <c r="C28" s="135"/>
      <c r="D28" s="136" t="s">
        <v>131</v>
      </c>
      <c r="E28" s="135"/>
      <c r="F28" s="135"/>
      <c r="G28" s="135"/>
      <c r="H28" s="135"/>
      <c r="I28" s="151"/>
    </row>
    <row r="29" s="117" customFormat="1" ht="19.9" customHeight="1" spans="1:9">
      <c r="A29" s="127"/>
      <c r="B29" s="136" t="s">
        <v>116</v>
      </c>
      <c r="C29" s="135"/>
      <c r="D29" s="136" t="s">
        <v>132</v>
      </c>
      <c r="E29" s="135"/>
      <c r="F29" s="135"/>
      <c r="G29" s="135"/>
      <c r="H29" s="135"/>
      <c r="I29" s="151"/>
    </row>
    <row r="30" s="117" customFormat="1" ht="19.9" customHeight="1" spans="1:9">
      <c r="A30" s="127"/>
      <c r="B30" s="136" t="s">
        <v>116</v>
      </c>
      <c r="C30" s="135"/>
      <c r="D30" s="136" t="s">
        <v>133</v>
      </c>
      <c r="E30" s="135"/>
      <c r="F30" s="135"/>
      <c r="G30" s="135"/>
      <c r="H30" s="135"/>
      <c r="I30" s="151"/>
    </row>
    <row r="31" s="117" customFormat="1" ht="19.9" customHeight="1" spans="1:9">
      <c r="A31" s="127"/>
      <c r="B31" s="136" t="s">
        <v>116</v>
      </c>
      <c r="C31" s="135"/>
      <c r="D31" s="136" t="s">
        <v>134</v>
      </c>
      <c r="E31" s="135"/>
      <c r="F31" s="135"/>
      <c r="G31" s="135"/>
      <c r="H31" s="135"/>
      <c r="I31" s="151"/>
    </row>
    <row r="32" s="117" customFormat="1" ht="19.9" customHeight="1" spans="1:9">
      <c r="A32" s="127"/>
      <c r="B32" s="136" t="s">
        <v>116</v>
      </c>
      <c r="C32" s="135"/>
      <c r="D32" s="136" t="s">
        <v>135</v>
      </c>
      <c r="E32" s="135"/>
      <c r="F32" s="135"/>
      <c r="G32" s="135"/>
      <c r="H32" s="135"/>
      <c r="I32" s="151"/>
    </row>
    <row r="33" s="117" customFormat="1" ht="19.9" customHeight="1" spans="1:9">
      <c r="A33" s="127"/>
      <c r="B33" s="136" t="s">
        <v>116</v>
      </c>
      <c r="C33" s="135"/>
      <c r="D33" s="136" t="s">
        <v>136</v>
      </c>
      <c r="E33" s="135"/>
      <c r="F33" s="135"/>
      <c r="G33" s="135"/>
      <c r="H33" s="135"/>
      <c r="I33" s="151"/>
    </row>
    <row r="34" s="117" customFormat="1" ht="19.9" customHeight="1" spans="1:9">
      <c r="A34" s="127"/>
      <c r="B34" s="136" t="s">
        <v>116</v>
      </c>
      <c r="C34" s="135"/>
      <c r="D34" s="136" t="s">
        <v>137</v>
      </c>
      <c r="E34" s="135"/>
      <c r="F34" s="135"/>
      <c r="G34" s="135"/>
      <c r="H34" s="135"/>
      <c r="I34" s="151"/>
    </row>
    <row r="35" s="117" customFormat="1" ht="8.5" customHeight="1" spans="1:9">
      <c r="A35" s="178"/>
      <c r="B35" s="178"/>
      <c r="C35" s="178"/>
      <c r="D35" s="129"/>
      <c r="E35" s="178"/>
      <c r="F35" s="178"/>
      <c r="G35" s="178"/>
      <c r="H35" s="178"/>
      <c r="I35" s="145"/>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6"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7"/>
  <sheetViews>
    <sheetView workbookViewId="0">
      <pane ySplit="6" topLeftCell="A7" activePane="bottomLeft" state="frozen"/>
      <selection/>
      <selection pane="bottomLeft" activeCell="F21" sqref="F21:J36"/>
    </sheetView>
  </sheetViews>
  <sheetFormatPr defaultColWidth="10" defaultRowHeight="13.5"/>
  <cols>
    <col min="1" max="1" width="1.53333333333333" style="96" customWidth="1"/>
    <col min="2" max="3" width="5.875" style="96" customWidth="1"/>
    <col min="4" max="4" width="11.625" style="96" customWidth="1"/>
    <col min="5" max="5" width="21" style="96" customWidth="1"/>
    <col min="6" max="6" width="16.375" style="96" customWidth="1"/>
    <col min="7" max="7" width="16" style="96" customWidth="1"/>
    <col min="8" max="8" width="15.75" style="96" customWidth="1"/>
    <col min="9" max="9" width="16.875" style="96" customWidth="1"/>
    <col min="10" max="10" width="17.125" style="96" customWidth="1"/>
    <col min="11" max="13" width="5.875" style="96" customWidth="1"/>
    <col min="14" max="16" width="7.25" style="96" customWidth="1"/>
    <col min="17" max="23" width="5.875" style="96" customWidth="1"/>
    <col min="24" max="26" width="7.25" style="96" customWidth="1"/>
    <col min="27" max="33" width="5.875" style="96" customWidth="1"/>
    <col min="34" max="39" width="7.25" style="96" customWidth="1"/>
    <col min="40" max="40" width="1.53333333333333" style="96" customWidth="1"/>
    <col min="41" max="42" width="9.76666666666667" style="96" customWidth="1"/>
    <col min="43" max="16384" width="10" style="96"/>
  </cols>
  <sheetData>
    <row r="1" ht="25" customHeight="1" spans="1:40">
      <c r="A1" s="156"/>
      <c r="B1" s="2"/>
      <c r="C1" s="2"/>
      <c r="D1" s="157"/>
      <c r="E1" s="157"/>
      <c r="F1" s="97"/>
      <c r="G1" s="97"/>
      <c r="H1" s="97"/>
      <c r="I1" s="157"/>
      <c r="J1" s="157"/>
      <c r="K1" s="9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8" t="s">
        <v>138</v>
      </c>
      <c r="AN1" s="159"/>
    </row>
    <row r="2" ht="22.8" customHeight="1" spans="1:40">
      <c r="A2" s="97"/>
      <c r="B2" s="101" t="s">
        <v>139</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59"/>
    </row>
    <row r="3" ht="19.55" customHeight="1" spans="1:40">
      <c r="A3" s="102"/>
      <c r="B3" s="103" t="s">
        <v>5</v>
      </c>
      <c r="C3" s="103"/>
      <c r="D3" s="103"/>
      <c r="E3" s="103"/>
      <c r="F3" s="160"/>
      <c r="G3" s="102"/>
      <c r="H3" s="161"/>
      <c r="I3" s="160"/>
      <c r="J3" s="160"/>
      <c r="K3" s="162"/>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1" t="s">
        <v>6</v>
      </c>
      <c r="AM3" s="161"/>
      <c r="AN3" s="163"/>
    </row>
    <row r="4" ht="24.4" customHeight="1" spans="1:40">
      <c r="A4" s="100"/>
      <c r="B4" s="90" t="s">
        <v>9</v>
      </c>
      <c r="C4" s="90"/>
      <c r="D4" s="90"/>
      <c r="E4" s="90"/>
      <c r="F4" s="90" t="s">
        <v>140</v>
      </c>
      <c r="G4" s="90" t="s">
        <v>141</v>
      </c>
      <c r="H4" s="90"/>
      <c r="I4" s="90"/>
      <c r="J4" s="90"/>
      <c r="K4" s="90"/>
      <c r="L4" s="90"/>
      <c r="M4" s="90"/>
      <c r="N4" s="90"/>
      <c r="O4" s="90"/>
      <c r="P4" s="90"/>
      <c r="Q4" s="90" t="s">
        <v>142</v>
      </c>
      <c r="R4" s="90"/>
      <c r="S4" s="90"/>
      <c r="T4" s="90"/>
      <c r="U4" s="90"/>
      <c r="V4" s="90"/>
      <c r="W4" s="90"/>
      <c r="X4" s="90"/>
      <c r="Y4" s="90"/>
      <c r="Z4" s="90"/>
      <c r="AA4" s="90" t="s">
        <v>143</v>
      </c>
      <c r="AB4" s="90"/>
      <c r="AC4" s="90"/>
      <c r="AD4" s="90"/>
      <c r="AE4" s="90"/>
      <c r="AF4" s="90"/>
      <c r="AG4" s="90"/>
      <c r="AH4" s="90"/>
      <c r="AI4" s="90"/>
      <c r="AJ4" s="90"/>
      <c r="AK4" s="90"/>
      <c r="AL4" s="90"/>
      <c r="AM4" s="90"/>
      <c r="AN4" s="164"/>
    </row>
    <row r="5" ht="24.4" customHeight="1" spans="1:40">
      <c r="A5" s="100"/>
      <c r="B5" s="90" t="s">
        <v>80</v>
      </c>
      <c r="C5" s="90"/>
      <c r="D5" s="90" t="s">
        <v>70</v>
      </c>
      <c r="E5" s="90" t="s">
        <v>71</v>
      </c>
      <c r="F5" s="90"/>
      <c r="G5" s="90" t="s">
        <v>59</v>
      </c>
      <c r="H5" s="90" t="s">
        <v>144</v>
      </c>
      <c r="I5" s="90"/>
      <c r="J5" s="90"/>
      <c r="K5" s="90" t="s">
        <v>145</v>
      </c>
      <c r="L5" s="90"/>
      <c r="M5" s="90"/>
      <c r="N5" s="90" t="s">
        <v>146</v>
      </c>
      <c r="O5" s="90"/>
      <c r="P5" s="90"/>
      <c r="Q5" s="90" t="s">
        <v>59</v>
      </c>
      <c r="R5" s="90" t="s">
        <v>144</v>
      </c>
      <c r="S5" s="90"/>
      <c r="T5" s="90"/>
      <c r="U5" s="90" t="s">
        <v>145</v>
      </c>
      <c r="V5" s="90"/>
      <c r="W5" s="90"/>
      <c r="X5" s="90" t="s">
        <v>146</v>
      </c>
      <c r="Y5" s="90"/>
      <c r="Z5" s="90"/>
      <c r="AA5" s="90" t="s">
        <v>59</v>
      </c>
      <c r="AB5" s="90" t="s">
        <v>144</v>
      </c>
      <c r="AC5" s="90"/>
      <c r="AD5" s="90"/>
      <c r="AE5" s="90" t="s">
        <v>145</v>
      </c>
      <c r="AF5" s="90"/>
      <c r="AG5" s="90"/>
      <c r="AH5" s="90" t="s">
        <v>146</v>
      </c>
      <c r="AI5" s="90"/>
      <c r="AJ5" s="90"/>
      <c r="AK5" s="90" t="s">
        <v>147</v>
      </c>
      <c r="AL5" s="90"/>
      <c r="AM5" s="90"/>
      <c r="AN5" s="164"/>
    </row>
    <row r="6" ht="39" customHeight="1" spans="1:40">
      <c r="A6" s="98"/>
      <c r="B6" s="90" t="s">
        <v>81</v>
      </c>
      <c r="C6" s="90" t="s">
        <v>82</v>
      </c>
      <c r="D6" s="90"/>
      <c r="E6" s="90"/>
      <c r="F6" s="90"/>
      <c r="G6" s="90"/>
      <c r="H6" s="90" t="s">
        <v>148</v>
      </c>
      <c r="I6" s="90" t="s">
        <v>76</v>
      </c>
      <c r="J6" s="90" t="s">
        <v>77</v>
      </c>
      <c r="K6" s="90" t="s">
        <v>148</v>
      </c>
      <c r="L6" s="90" t="s">
        <v>76</v>
      </c>
      <c r="M6" s="90" t="s">
        <v>77</v>
      </c>
      <c r="N6" s="90" t="s">
        <v>148</v>
      </c>
      <c r="O6" s="90" t="s">
        <v>149</v>
      </c>
      <c r="P6" s="90" t="s">
        <v>150</v>
      </c>
      <c r="Q6" s="90"/>
      <c r="R6" s="90" t="s">
        <v>148</v>
      </c>
      <c r="S6" s="90" t="s">
        <v>76</v>
      </c>
      <c r="T6" s="90" t="s">
        <v>77</v>
      </c>
      <c r="U6" s="90" t="s">
        <v>148</v>
      </c>
      <c r="V6" s="90" t="s">
        <v>76</v>
      </c>
      <c r="W6" s="90" t="s">
        <v>77</v>
      </c>
      <c r="X6" s="90" t="s">
        <v>148</v>
      </c>
      <c r="Y6" s="90" t="s">
        <v>149</v>
      </c>
      <c r="Z6" s="90" t="s">
        <v>150</v>
      </c>
      <c r="AA6" s="90"/>
      <c r="AB6" s="90" t="s">
        <v>148</v>
      </c>
      <c r="AC6" s="90" t="s">
        <v>76</v>
      </c>
      <c r="AD6" s="90" t="s">
        <v>77</v>
      </c>
      <c r="AE6" s="90" t="s">
        <v>148</v>
      </c>
      <c r="AF6" s="90" t="s">
        <v>76</v>
      </c>
      <c r="AG6" s="90" t="s">
        <v>77</v>
      </c>
      <c r="AH6" s="90" t="s">
        <v>148</v>
      </c>
      <c r="AI6" s="90" t="s">
        <v>149</v>
      </c>
      <c r="AJ6" s="90" t="s">
        <v>150</v>
      </c>
      <c r="AK6" s="90" t="s">
        <v>148</v>
      </c>
      <c r="AL6" s="90" t="s">
        <v>149</v>
      </c>
      <c r="AM6" s="90" t="s">
        <v>150</v>
      </c>
      <c r="AN6" s="164"/>
    </row>
    <row r="7" ht="22.8" customHeight="1" spans="1:40">
      <c r="A7" s="100"/>
      <c r="B7" s="78"/>
      <c r="C7" s="78"/>
      <c r="D7" s="78"/>
      <c r="E7" s="78" t="s">
        <v>72</v>
      </c>
      <c r="F7" s="83">
        <f>G7</f>
        <v>9279798.94</v>
      </c>
      <c r="G7" s="83">
        <f>H7</f>
        <v>9279798.94</v>
      </c>
      <c r="H7" s="83">
        <f>I7+J7</f>
        <v>9279798.94</v>
      </c>
      <c r="I7" s="83">
        <f>SUM(I8:I36)</f>
        <v>9007348.94</v>
      </c>
      <c r="J7" s="83">
        <f>SUM(J8:J36)</f>
        <v>272450</v>
      </c>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164"/>
    </row>
    <row r="8" ht="46" customHeight="1" spans="1:40">
      <c r="A8" s="100"/>
      <c r="B8" s="78">
        <v>301</v>
      </c>
      <c r="C8" s="132" t="s">
        <v>85</v>
      </c>
      <c r="D8" s="91">
        <v>501001</v>
      </c>
      <c r="E8" s="165" t="s">
        <v>151</v>
      </c>
      <c r="F8" s="83">
        <v>1797600</v>
      </c>
      <c r="G8" s="83">
        <v>1797600</v>
      </c>
      <c r="H8" s="83">
        <v>1797600</v>
      </c>
      <c r="I8" s="83">
        <v>1797600</v>
      </c>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164"/>
    </row>
    <row r="9" ht="22.8" customHeight="1" spans="1:40">
      <c r="A9" s="100"/>
      <c r="B9" s="78">
        <v>301</v>
      </c>
      <c r="C9" s="132" t="s">
        <v>84</v>
      </c>
      <c r="D9" s="91">
        <v>501001</v>
      </c>
      <c r="E9" s="165" t="s">
        <v>152</v>
      </c>
      <c r="F9" s="83">
        <v>1023442.8</v>
      </c>
      <c r="G9" s="83">
        <v>1023442.8</v>
      </c>
      <c r="H9" s="83">
        <v>1023442.8</v>
      </c>
      <c r="I9" s="83">
        <v>1023442.8</v>
      </c>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164"/>
    </row>
    <row r="10" ht="22.8" customHeight="1" spans="1:40">
      <c r="A10" s="100"/>
      <c r="B10" s="78">
        <v>301</v>
      </c>
      <c r="C10" s="132" t="s">
        <v>95</v>
      </c>
      <c r="D10" s="91">
        <v>501001</v>
      </c>
      <c r="E10" s="165" t="s">
        <v>153</v>
      </c>
      <c r="F10" s="83">
        <f t="shared" ref="F10:F18" si="0">G10</f>
        <v>1430933.36</v>
      </c>
      <c r="G10" s="83">
        <f t="shared" ref="G10:G18" si="1">H10</f>
        <v>1430933.36</v>
      </c>
      <c r="H10" s="83">
        <f t="shared" ref="H10:H18" si="2">I10+J10</f>
        <v>1430933.36</v>
      </c>
      <c r="I10" s="83">
        <v>1430933.36</v>
      </c>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164"/>
    </row>
    <row r="11" ht="22.8" customHeight="1" spans="1:40">
      <c r="A11" s="100"/>
      <c r="B11" s="78">
        <v>301</v>
      </c>
      <c r="C11" s="132" t="s">
        <v>154</v>
      </c>
      <c r="D11" s="91">
        <v>501001</v>
      </c>
      <c r="E11" s="165" t="s">
        <v>155</v>
      </c>
      <c r="F11" s="83">
        <f t="shared" si="0"/>
        <v>766617</v>
      </c>
      <c r="G11" s="83">
        <f t="shared" si="1"/>
        <v>766617</v>
      </c>
      <c r="H11" s="83">
        <f t="shared" si="2"/>
        <v>766617</v>
      </c>
      <c r="I11" s="83">
        <v>766617</v>
      </c>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164"/>
    </row>
    <row r="12" ht="22.8" customHeight="1" spans="1:40">
      <c r="A12" s="100"/>
      <c r="B12" s="78">
        <v>301</v>
      </c>
      <c r="C12" s="132" t="s">
        <v>156</v>
      </c>
      <c r="D12" s="91">
        <v>501001</v>
      </c>
      <c r="E12" s="165" t="s">
        <v>157</v>
      </c>
      <c r="F12" s="83">
        <f t="shared" si="0"/>
        <v>741605.57</v>
      </c>
      <c r="G12" s="83">
        <f t="shared" si="1"/>
        <v>741605.57</v>
      </c>
      <c r="H12" s="83">
        <f t="shared" si="2"/>
        <v>741605.57</v>
      </c>
      <c r="I12" s="83">
        <v>741605.57</v>
      </c>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164"/>
    </row>
    <row r="13" ht="22.8" customHeight="1" spans="1:40">
      <c r="A13" s="100"/>
      <c r="B13" s="78">
        <v>301</v>
      </c>
      <c r="C13" s="132">
        <v>10</v>
      </c>
      <c r="D13" s="91">
        <v>501001</v>
      </c>
      <c r="E13" s="165" t="s">
        <v>158</v>
      </c>
      <c r="F13" s="83">
        <f t="shared" si="0"/>
        <v>386431.68</v>
      </c>
      <c r="G13" s="83">
        <f t="shared" si="1"/>
        <v>386431.68</v>
      </c>
      <c r="H13" s="83">
        <f t="shared" si="2"/>
        <v>386431.68</v>
      </c>
      <c r="I13" s="83">
        <v>386431.68</v>
      </c>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164"/>
    </row>
    <row r="14" ht="22.8" customHeight="1" spans="1:40">
      <c r="A14" s="100"/>
      <c r="B14" s="78">
        <v>301</v>
      </c>
      <c r="C14" s="132">
        <v>11</v>
      </c>
      <c r="D14" s="91">
        <v>501001</v>
      </c>
      <c r="E14" s="165" t="s">
        <v>159</v>
      </c>
      <c r="F14" s="83">
        <f t="shared" si="0"/>
        <v>92185.93</v>
      </c>
      <c r="G14" s="83">
        <f t="shared" si="1"/>
        <v>92185.93</v>
      </c>
      <c r="H14" s="83">
        <f t="shared" si="2"/>
        <v>92185.93</v>
      </c>
      <c r="I14" s="83">
        <v>92185.93</v>
      </c>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164"/>
    </row>
    <row r="15" ht="22.8" customHeight="1" spans="1:40">
      <c r="A15" s="100"/>
      <c r="B15" s="78">
        <v>301</v>
      </c>
      <c r="C15" s="132">
        <v>12</v>
      </c>
      <c r="D15" s="91">
        <v>501001</v>
      </c>
      <c r="E15" s="165" t="s">
        <v>160</v>
      </c>
      <c r="F15" s="83">
        <f t="shared" si="0"/>
        <v>20401.42</v>
      </c>
      <c r="G15" s="83">
        <f t="shared" si="1"/>
        <v>20401.42</v>
      </c>
      <c r="H15" s="83">
        <f t="shared" si="2"/>
        <v>20401.42</v>
      </c>
      <c r="I15" s="83">
        <v>20401.42</v>
      </c>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164"/>
    </row>
    <row r="16" ht="22.8" customHeight="1" spans="1:40">
      <c r="A16" s="100"/>
      <c r="B16" s="78">
        <v>301</v>
      </c>
      <c r="C16" s="132">
        <v>13</v>
      </c>
      <c r="D16" s="91">
        <v>501001</v>
      </c>
      <c r="E16" s="165" t="s">
        <v>97</v>
      </c>
      <c r="F16" s="83">
        <f t="shared" si="0"/>
        <v>614018.2</v>
      </c>
      <c r="G16" s="83">
        <f t="shared" si="1"/>
        <v>614018.2</v>
      </c>
      <c r="H16" s="83">
        <f t="shared" si="2"/>
        <v>614018.2</v>
      </c>
      <c r="I16" s="83">
        <v>614018.2</v>
      </c>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164"/>
    </row>
    <row r="17" ht="22.8" customHeight="1" spans="1:40">
      <c r="A17" s="100"/>
      <c r="B17" s="78">
        <v>302</v>
      </c>
      <c r="C17" s="132" t="s">
        <v>85</v>
      </c>
      <c r="D17" s="91">
        <v>501001</v>
      </c>
      <c r="E17" s="165" t="s">
        <v>161</v>
      </c>
      <c r="F17" s="83">
        <f t="shared" si="0"/>
        <v>103452</v>
      </c>
      <c r="G17" s="83">
        <f t="shared" si="1"/>
        <v>103452</v>
      </c>
      <c r="H17" s="83">
        <f t="shared" si="2"/>
        <v>103452</v>
      </c>
      <c r="I17" s="83">
        <v>103452</v>
      </c>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164"/>
    </row>
    <row r="18" ht="22.8" customHeight="1" spans="1:40">
      <c r="A18" s="100"/>
      <c r="B18" s="78">
        <v>302</v>
      </c>
      <c r="C18" s="132" t="s">
        <v>84</v>
      </c>
      <c r="D18" s="91">
        <v>501001</v>
      </c>
      <c r="E18" s="165" t="s">
        <v>162</v>
      </c>
      <c r="F18" s="83">
        <f t="shared" si="0"/>
        <v>8000</v>
      </c>
      <c r="G18" s="83">
        <f t="shared" si="1"/>
        <v>8000</v>
      </c>
      <c r="H18" s="83">
        <f t="shared" si="2"/>
        <v>8000</v>
      </c>
      <c r="I18" s="83">
        <v>8000</v>
      </c>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164"/>
    </row>
    <row r="19" ht="22.8" customHeight="1" spans="1:40">
      <c r="A19" s="100"/>
      <c r="B19" s="78">
        <v>302</v>
      </c>
      <c r="C19" s="132" t="s">
        <v>89</v>
      </c>
      <c r="D19" s="91">
        <v>501001</v>
      </c>
      <c r="E19" s="165" t="s">
        <v>163</v>
      </c>
      <c r="F19" s="83">
        <f t="shared" ref="F19:F36" si="3">G19</f>
        <v>5000</v>
      </c>
      <c r="G19" s="83">
        <f t="shared" ref="G19:G36" si="4">H19</f>
        <v>5000</v>
      </c>
      <c r="H19" s="83">
        <f t="shared" ref="H19:H36" si="5">I19+J19</f>
        <v>5000</v>
      </c>
      <c r="I19" s="83">
        <v>5000</v>
      </c>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164"/>
    </row>
    <row r="20" ht="22.8" customHeight="1" spans="1:40">
      <c r="A20" s="100"/>
      <c r="B20" s="78">
        <v>302</v>
      </c>
      <c r="C20" s="132" t="s">
        <v>164</v>
      </c>
      <c r="D20" s="91">
        <v>501001</v>
      </c>
      <c r="E20" s="165" t="s">
        <v>165</v>
      </c>
      <c r="F20" s="83">
        <f t="shared" si="3"/>
        <v>50000</v>
      </c>
      <c r="G20" s="83">
        <f t="shared" si="4"/>
        <v>50000</v>
      </c>
      <c r="H20" s="83">
        <f t="shared" si="5"/>
        <v>50000</v>
      </c>
      <c r="I20" s="83">
        <v>50000</v>
      </c>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164"/>
    </row>
    <row r="21" ht="22.8" customHeight="1" spans="1:40">
      <c r="A21" s="100"/>
      <c r="B21" s="78">
        <v>302</v>
      </c>
      <c r="C21" s="132" t="s">
        <v>154</v>
      </c>
      <c r="D21" s="91">
        <v>501001</v>
      </c>
      <c r="E21" s="165" t="s">
        <v>166</v>
      </c>
      <c r="F21" s="86">
        <f t="shared" si="3"/>
        <v>96650</v>
      </c>
      <c r="G21" s="86">
        <f t="shared" si="4"/>
        <v>96650</v>
      </c>
      <c r="H21" s="86">
        <f t="shared" si="5"/>
        <v>96650</v>
      </c>
      <c r="I21" s="86">
        <v>58200</v>
      </c>
      <c r="J21" s="86">
        <v>38450</v>
      </c>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164"/>
    </row>
    <row r="22" ht="22.8" customHeight="1" spans="1:40">
      <c r="A22" s="100"/>
      <c r="B22" s="78">
        <v>302</v>
      </c>
      <c r="C22" s="132" t="s">
        <v>167</v>
      </c>
      <c r="D22" s="91">
        <v>501001</v>
      </c>
      <c r="E22" s="165" t="s">
        <v>168</v>
      </c>
      <c r="F22" s="86">
        <f t="shared" si="3"/>
        <v>65000</v>
      </c>
      <c r="G22" s="86">
        <f t="shared" si="4"/>
        <v>65000</v>
      </c>
      <c r="H22" s="86">
        <f t="shared" si="5"/>
        <v>65000</v>
      </c>
      <c r="I22" s="86">
        <v>65000</v>
      </c>
      <c r="J22" s="86"/>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164"/>
    </row>
    <row r="23" ht="22.8" customHeight="1" spans="1:40">
      <c r="A23" s="100"/>
      <c r="B23" s="78">
        <v>302</v>
      </c>
      <c r="C23" s="132">
        <v>11</v>
      </c>
      <c r="D23" s="91">
        <v>501001</v>
      </c>
      <c r="E23" s="165" t="s">
        <v>169</v>
      </c>
      <c r="F23" s="86">
        <f t="shared" si="3"/>
        <v>140000</v>
      </c>
      <c r="G23" s="86">
        <f t="shared" si="4"/>
        <v>140000</v>
      </c>
      <c r="H23" s="86">
        <f t="shared" si="5"/>
        <v>140000</v>
      </c>
      <c r="I23" s="86">
        <v>140000</v>
      </c>
      <c r="J23" s="86"/>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164"/>
    </row>
    <row r="24" ht="22.8" customHeight="1" spans="1:40">
      <c r="A24" s="100"/>
      <c r="B24" s="78">
        <v>302</v>
      </c>
      <c r="C24" s="132" t="s">
        <v>170</v>
      </c>
      <c r="D24" s="91">
        <v>501001</v>
      </c>
      <c r="E24" s="165" t="s">
        <v>171</v>
      </c>
      <c r="F24" s="86">
        <f t="shared" si="3"/>
        <v>12000</v>
      </c>
      <c r="G24" s="86">
        <f t="shared" si="4"/>
        <v>12000</v>
      </c>
      <c r="H24" s="86">
        <f t="shared" si="5"/>
        <v>12000</v>
      </c>
      <c r="I24" s="86">
        <v>12000</v>
      </c>
      <c r="J24" s="86"/>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164"/>
    </row>
    <row r="25" ht="22.8" customHeight="1" spans="1:40">
      <c r="A25" s="100"/>
      <c r="B25" s="78">
        <v>302</v>
      </c>
      <c r="C25" s="132" t="s">
        <v>172</v>
      </c>
      <c r="D25" s="91">
        <v>501001</v>
      </c>
      <c r="E25" s="165" t="s">
        <v>173</v>
      </c>
      <c r="F25" s="86">
        <f t="shared" si="3"/>
        <v>10000</v>
      </c>
      <c r="G25" s="86">
        <f t="shared" si="4"/>
        <v>10000</v>
      </c>
      <c r="H25" s="86">
        <f t="shared" si="5"/>
        <v>10000</v>
      </c>
      <c r="I25" s="86">
        <v>10000</v>
      </c>
      <c r="J25" s="86"/>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164"/>
    </row>
    <row r="26" ht="22.8" customHeight="1" spans="1:40">
      <c r="A26" s="100"/>
      <c r="B26" s="78">
        <v>302</v>
      </c>
      <c r="C26" s="132" t="s">
        <v>174</v>
      </c>
      <c r="D26" s="91">
        <v>501001</v>
      </c>
      <c r="E26" s="165" t="s">
        <v>175</v>
      </c>
      <c r="F26" s="86">
        <f t="shared" si="3"/>
        <v>7348</v>
      </c>
      <c r="G26" s="86">
        <f t="shared" si="4"/>
        <v>7348</v>
      </c>
      <c r="H26" s="86">
        <f t="shared" si="5"/>
        <v>7348</v>
      </c>
      <c r="I26" s="86">
        <v>7348</v>
      </c>
      <c r="J26" s="86"/>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164"/>
    </row>
    <row r="27" ht="22.8" customHeight="1" spans="1:40">
      <c r="A27" s="100"/>
      <c r="B27" s="78">
        <v>302</v>
      </c>
      <c r="C27" s="132" t="s">
        <v>176</v>
      </c>
      <c r="D27" s="91">
        <v>501001</v>
      </c>
      <c r="E27" s="165" t="s">
        <v>177</v>
      </c>
      <c r="F27" s="86">
        <f t="shared" si="3"/>
        <v>14000</v>
      </c>
      <c r="G27" s="86">
        <f t="shared" si="4"/>
        <v>14000</v>
      </c>
      <c r="H27" s="86">
        <f t="shared" si="5"/>
        <v>14000</v>
      </c>
      <c r="I27" s="86">
        <v>14000</v>
      </c>
      <c r="J27" s="86"/>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164"/>
    </row>
    <row r="28" ht="22.8" customHeight="1" spans="1:40">
      <c r="A28" s="100"/>
      <c r="B28" s="78">
        <v>302</v>
      </c>
      <c r="C28" s="132" t="s">
        <v>178</v>
      </c>
      <c r="D28" s="91">
        <v>501001</v>
      </c>
      <c r="E28" s="165" t="s">
        <v>179</v>
      </c>
      <c r="F28" s="86">
        <f t="shared" si="3"/>
        <v>21199</v>
      </c>
      <c r="G28" s="86">
        <f t="shared" si="4"/>
        <v>21199</v>
      </c>
      <c r="H28" s="86">
        <f t="shared" si="5"/>
        <v>21199</v>
      </c>
      <c r="I28" s="86">
        <v>21199</v>
      </c>
      <c r="J28" s="86"/>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164"/>
    </row>
    <row r="29" ht="22.8" customHeight="1" spans="1:40">
      <c r="A29" s="100"/>
      <c r="B29" s="78">
        <v>302</v>
      </c>
      <c r="C29" s="132" t="s">
        <v>180</v>
      </c>
      <c r="D29" s="91">
        <v>501001</v>
      </c>
      <c r="E29" s="165" t="s">
        <v>181</v>
      </c>
      <c r="F29" s="86">
        <f t="shared" si="3"/>
        <v>3200</v>
      </c>
      <c r="G29" s="86">
        <f t="shared" si="4"/>
        <v>3200</v>
      </c>
      <c r="H29" s="86">
        <f t="shared" si="5"/>
        <v>3200</v>
      </c>
      <c r="I29" s="86">
        <v>3200</v>
      </c>
      <c r="J29" s="86"/>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164"/>
    </row>
    <row r="30" ht="22.8" customHeight="1" spans="1:40">
      <c r="A30" s="100"/>
      <c r="B30" s="78">
        <v>302</v>
      </c>
      <c r="C30" s="132" t="s">
        <v>182</v>
      </c>
      <c r="D30" s="91">
        <v>501001</v>
      </c>
      <c r="E30" s="165" t="s">
        <v>183</v>
      </c>
      <c r="F30" s="86">
        <f t="shared" si="3"/>
        <v>100377.87</v>
      </c>
      <c r="G30" s="86">
        <f t="shared" si="4"/>
        <v>100377.87</v>
      </c>
      <c r="H30" s="86">
        <f t="shared" si="5"/>
        <v>100377.87</v>
      </c>
      <c r="I30" s="86">
        <v>100377.87</v>
      </c>
      <c r="J30" s="86"/>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164"/>
    </row>
    <row r="31" ht="22.8" customHeight="1" spans="1:40">
      <c r="A31" s="100"/>
      <c r="B31" s="78">
        <v>302</v>
      </c>
      <c r="C31" s="132" t="s">
        <v>184</v>
      </c>
      <c r="D31" s="91">
        <v>501001</v>
      </c>
      <c r="E31" s="165" t="s">
        <v>185</v>
      </c>
      <c r="F31" s="86">
        <f t="shared" si="3"/>
        <v>56700</v>
      </c>
      <c r="G31" s="86">
        <f t="shared" si="4"/>
        <v>56700</v>
      </c>
      <c r="H31" s="86">
        <f t="shared" si="5"/>
        <v>56700</v>
      </c>
      <c r="I31" s="86">
        <v>56700</v>
      </c>
      <c r="J31" s="86"/>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164"/>
    </row>
    <row r="32" ht="22.8" customHeight="1" spans="1:40">
      <c r="A32" s="100"/>
      <c r="B32" s="78">
        <v>302</v>
      </c>
      <c r="C32" s="132" t="s">
        <v>186</v>
      </c>
      <c r="D32" s="91">
        <v>501001</v>
      </c>
      <c r="E32" s="165" t="s">
        <v>187</v>
      </c>
      <c r="F32" s="86">
        <f t="shared" si="3"/>
        <v>248800</v>
      </c>
      <c r="G32" s="86">
        <f t="shared" si="4"/>
        <v>248800</v>
      </c>
      <c r="H32" s="86">
        <f t="shared" si="5"/>
        <v>248800</v>
      </c>
      <c r="I32" s="86">
        <v>248800</v>
      </c>
      <c r="J32" s="86"/>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164"/>
    </row>
    <row r="33" ht="22.8" customHeight="1" spans="1:40">
      <c r="A33" s="100"/>
      <c r="B33" s="78">
        <v>302</v>
      </c>
      <c r="C33" s="132" t="s">
        <v>87</v>
      </c>
      <c r="D33" s="91">
        <v>501001</v>
      </c>
      <c r="E33" s="165" t="s">
        <v>188</v>
      </c>
      <c r="F33" s="86">
        <f t="shared" si="3"/>
        <v>440871.53</v>
      </c>
      <c r="G33" s="86">
        <f t="shared" si="4"/>
        <v>440871.53</v>
      </c>
      <c r="H33" s="86">
        <f t="shared" si="5"/>
        <v>440871.53</v>
      </c>
      <c r="I33" s="86">
        <v>236871.53</v>
      </c>
      <c r="J33" s="86">
        <v>204000</v>
      </c>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164"/>
    </row>
    <row r="34" ht="22.8" customHeight="1" spans="1:40">
      <c r="A34" s="100"/>
      <c r="B34" s="78">
        <v>303</v>
      </c>
      <c r="C34" s="132" t="s">
        <v>89</v>
      </c>
      <c r="D34" s="91">
        <v>501001</v>
      </c>
      <c r="E34" s="165" t="s">
        <v>189</v>
      </c>
      <c r="F34" s="86">
        <f t="shared" si="3"/>
        <v>947800</v>
      </c>
      <c r="G34" s="86">
        <f t="shared" si="4"/>
        <v>947800</v>
      </c>
      <c r="H34" s="86">
        <f t="shared" si="5"/>
        <v>947800</v>
      </c>
      <c r="I34" s="86">
        <v>917800</v>
      </c>
      <c r="J34" s="86">
        <v>30000</v>
      </c>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164"/>
    </row>
    <row r="35" ht="22.8" customHeight="1" spans="1:40">
      <c r="A35" s="100"/>
      <c r="B35" s="78">
        <v>303</v>
      </c>
      <c r="C35" s="132" t="s">
        <v>154</v>
      </c>
      <c r="D35" s="91">
        <v>501001</v>
      </c>
      <c r="E35" s="165" t="s">
        <v>190</v>
      </c>
      <c r="F35" s="86">
        <f t="shared" si="3"/>
        <v>75864.58</v>
      </c>
      <c r="G35" s="86">
        <f t="shared" si="4"/>
        <v>75864.58</v>
      </c>
      <c r="H35" s="86">
        <f t="shared" si="5"/>
        <v>75864.58</v>
      </c>
      <c r="I35" s="86">
        <v>75864.58</v>
      </c>
      <c r="J35" s="86"/>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164"/>
    </row>
    <row r="36" ht="22.8" customHeight="1" spans="1:40">
      <c r="A36" s="100"/>
      <c r="B36" s="78">
        <v>303</v>
      </c>
      <c r="C36" s="132" t="s">
        <v>167</v>
      </c>
      <c r="D36" s="91">
        <v>501001</v>
      </c>
      <c r="E36" s="165" t="s">
        <v>191</v>
      </c>
      <c r="F36" s="86">
        <f t="shared" si="3"/>
        <v>300</v>
      </c>
      <c r="G36" s="86">
        <f t="shared" si="4"/>
        <v>300</v>
      </c>
      <c r="H36" s="86">
        <f t="shared" si="5"/>
        <v>300</v>
      </c>
      <c r="I36" s="86">
        <v>300</v>
      </c>
      <c r="J36" s="86"/>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164"/>
    </row>
    <row r="37" ht="9.75" customHeight="1" spans="1:40">
      <c r="A37" s="114"/>
      <c r="B37" s="114"/>
      <c r="C37" s="114"/>
      <c r="D37" s="166"/>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67"/>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393055555555556" right="0.590277777777778" top="0.393055555555556" bottom="0.393055555555556" header="0" footer="0"/>
  <pageSetup paperSize="9" scale="44"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workbookViewId="0">
      <selection activeCell="G7" sqref="G7:H7"/>
    </sheetView>
  </sheetViews>
  <sheetFormatPr defaultColWidth="10" defaultRowHeight="13.5"/>
  <cols>
    <col min="1" max="1" width="1.53333333333333" style="117" customWidth="1"/>
    <col min="2" max="4" width="6.15" style="117" customWidth="1"/>
    <col min="5" max="5" width="16.825" style="117" customWidth="1"/>
    <col min="6" max="6" width="41.0333333333333" style="117" customWidth="1"/>
    <col min="7" max="7" width="16.4083333333333" style="117" customWidth="1"/>
    <col min="8" max="8" width="16.625" style="117" customWidth="1"/>
    <col min="9" max="9" width="16.4083333333333" style="117" customWidth="1"/>
    <col min="10" max="10" width="1.53333333333333" style="117" customWidth="1"/>
    <col min="11" max="11" width="9.76666666666667" style="117" customWidth="1"/>
    <col min="12" max="16384" width="10" style="117"/>
  </cols>
  <sheetData>
    <row r="1" s="117" customFormat="1" ht="14.3" customHeight="1" spans="1:10">
      <c r="A1" s="120"/>
      <c r="B1" s="118"/>
      <c r="C1" s="118"/>
      <c r="D1" s="118"/>
      <c r="E1" s="119"/>
      <c r="F1" s="119"/>
      <c r="G1" s="146" t="s">
        <v>192</v>
      </c>
      <c r="H1" s="146"/>
      <c r="I1" s="146"/>
      <c r="J1" s="147"/>
    </row>
    <row r="2" s="117" customFormat="1" ht="19.9" customHeight="1" spans="1:10">
      <c r="A2" s="120"/>
      <c r="B2" s="123" t="s">
        <v>193</v>
      </c>
      <c r="C2" s="123"/>
      <c r="D2" s="123"/>
      <c r="E2" s="123"/>
      <c r="F2" s="123"/>
      <c r="G2" s="123"/>
      <c r="H2" s="123"/>
      <c r="I2" s="123"/>
      <c r="J2" s="147" t="s">
        <v>3</v>
      </c>
    </row>
    <row r="3" s="117" customFormat="1" ht="17.05" customHeight="1" spans="1:10">
      <c r="A3" s="124"/>
      <c r="B3" s="125" t="s">
        <v>5</v>
      </c>
      <c r="C3" s="125"/>
      <c r="D3" s="125"/>
      <c r="E3" s="125"/>
      <c r="F3" s="125"/>
      <c r="G3" s="124"/>
      <c r="H3" s="148"/>
      <c r="I3" s="126" t="s">
        <v>6</v>
      </c>
      <c r="J3" s="147"/>
    </row>
    <row r="4" s="117" customFormat="1" ht="21.35" customHeight="1" spans="1:10">
      <c r="A4" s="129"/>
      <c r="B4" s="128" t="s">
        <v>9</v>
      </c>
      <c r="C4" s="128"/>
      <c r="D4" s="128"/>
      <c r="E4" s="128"/>
      <c r="F4" s="128"/>
      <c r="G4" s="128" t="s">
        <v>59</v>
      </c>
      <c r="H4" s="149" t="s">
        <v>194</v>
      </c>
      <c r="I4" s="149" t="s">
        <v>143</v>
      </c>
      <c r="J4" s="122"/>
    </row>
    <row r="5" s="117" customFormat="1" ht="21.35" customHeight="1" spans="1:10">
      <c r="A5" s="129"/>
      <c r="B5" s="128" t="s">
        <v>80</v>
      </c>
      <c r="C5" s="128"/>
      <c r="D5" s="128"/>
      <c r="E5" s="128" t="s">
        <v>70</v>
      </c>
      <c r="F5" s="128" t="s">
        <v>71</v>
      </c>
      <c r="G5" s="128"/>
      <c r="H5" s="149"/>
      <c r="I5" s="149"/>
      <c r="J5" s="122"/>
    </row>
    <row r="6" s="117" customFormat="1" ht="21.35" customHeight="1" spans="1:10">
      <c r="A6" s="150"/>
      <c r="B6" s="128" t="s">
        <v>81</v>
      </c>
      <c r="C6" s="128" t="s">
        <v>82</v>
      </c>
      <c r="D6" s="128" t="s">
        <v>83</v>
      </c>
      <c r="E6" s="128"/>
      <c r="F6" s="128"/>
      <c r="G6" s="128"/>
      <c r="H6" s="149"/>
      <c r="I6" s="149"/>
      <c r="J6" s="151"/>
    </row>
    <row r="7" s="117" customFormat="1" ht="19.9" customHeight="1" spans="1:10">
      <c r="A7" s="152"/>
      <c r="B7" s="128"/>
      <c r="C7" s="128"/>
      <c r="D7" s="128"/>
      <c r="E7" s="128"/>
      <c r="F7" s="128" t="s">
        <v>72</v>
      </c>
      <c r="G7" s="130">
        <f>SUM(G8:G15)</f>
        <v>9279798.94</v>
      </c>
      <c r="H7" s="130">
        <f>SUM(H8:H15)</f>
        <v>9279798.94</v>
      </c>
      <c r="I7" s="130"/>
      <c r="J7" s="153"/>
    </row>
    <row r="8" s="117" customFormat="1" ht="19.9" customHeight="1" spans="1:10">
      <c r="A8" s="150"/>
      <c r="B8" s="154">
        <v>208</v>
      </c>
      <c r="C8" s="133" t="s">
        <v>84</v>
      </c>
      <c r="D8" s="155" t="s">
        <v>85</v>
      </c>
      <c r="E8" s="91">
        <v>501001</v>
      </c>
      <c r="F8" s="95" t="s">
        <v>86</v>
      </c>
      <c r="G8" s="135">
        <v>4484644.21</v>
      </c>
      <c r="H8" s="135">
        <v>4484644.21</v>
      </c>
      <c r="I8" s="135"/>
      <c r="J8" s="147"/>
    </row>
    <row r="9" s="117" customFormat="1" ht="19.9" customHeight="1" spans="1:10">
      <c r="A9" s="150"/>
      <c r="B9" s="154">
        <v>208</v>
      </c>
      <c r="C9" s="133" t="s">
        <v>84</v>
      </c>
      <c r="D9" s="155" t="s">
        <v>87</v>
      </c>
      <c r="E9" s="91">
        <v>501001</v>
      </c>
      <c r="F9" s="95" t="s">
        <v>88</v>
      </c>
      <c r="G9" s="135">
        <v>1903164.53</v>
      </c>
      <c r="H9" s="135">
        <v>1903164.53</v>
      </c>
      <c r="I9" s="135"/>
      <c r="J9" s="147"/>
    </row>
    <row r="10" s="117" customFormat="1" ht="19.9" customHeight="1" spans="1:10">
      <c r="A10" s="150"/>
      <c r="B10" s="154">
        <v>208</v>
      </c>
      <c r="C10" s="133" t="s">
        <v>89</v>
      </c>
      <c r="D10" s="155" t="s">
        <v>85</v>
      </c>
      <c r="E10" s="91">
        <v>501001</v>
      </c>
      <c r="F10" s="95" t="s">
        <v>90</v>
      </c>
      <c r="G10" s="135">
        <v>1107934.75</v>
      </c>
      <c r="H10" s="135">
        <v>1107934.75</v>
      </c>
      <c r="I10" s="135"/>
      <c r="J10" s="151"/>
    </row>
    <row r="11" s="117" customFormat="1" ht="19.9" customHeight="1" spans="1:10">
      <c r="A11" s="150"/>
      <c r="B11" s="154">
        <v>208</v>
      </c>
      <c r="C11" s="133" t="s">
        <v>89</v>
      </c>
      <c r="D11" s="155" t="s">
        <v>89</v>
      </c>
      <c r="E11" s="91">
        <v>501001</v>
      </c>
      <c r="F11" s="95" t="s">
        <v>91</v>
      </c>
      <c r="G11" s="135">
        <v>741605.57</v>
      </c>
      <c r="H11" s="135">
        <v>741605.57</v>
      </c>
      <c r="I11" s="135"/>
      <c r="J11" s="151"/>
    </row>
    <row r="12" s="117" customFormat="1" ht="19.9" customHeight="1" spans="1:10">
      <c r="A12" s="150"/>
      <c r="B12" s="154">
        <v>210</v>
      </c>
      <c r="C12" s="133" t="s">
        <v>92</v>
      </c>
      <c r="D12" s="155" t="s">
        <v>85</v>
      </c>
      <c r="E12" s="91">
        <v>501001</v>
      </c>
      <c r="F12" s="95" t="s">
        <v>93</v>
      </c>
      <c r="G12" s="135">
        <v>281846.75</v>
      </c>
      <c r="H12" s="135">
        <v>281846.75</v>
      </c>
      <c r="I12" s="135"/>
      <c r="J12" s="151"/>
    </row>
    <row r="13" s="117" customFormat="1" ht="19.9" customHeight="1" spans="1:10">
      <c r="A13" s="150"/>
      <c r="B13" s="154">
        <v>210</v>
      </c>
      <c r="C13" s="133" t="s">
        <v>92</v>
      </c>
      <c r="D13" s="155" t="s">
        <v>84</v>
      </c>
      <c r="E13" s="91">
        <v>501001</v>
      </c>
      <c r="F13" s="95" t="s">
        <v>94</v>
      </c>
      <c r="G13" s="135">
        <v>104584.93</v>
      </c>
      <c r="H13" s="135">
        <v>104584.93</v>
      </c>
      <c r="I13" s="135"/>
      <c r="J13" s="151"/>
    </row>
    <row r="14" s="117" customFormat="1" ht="19.9" customHeight="1" spans="1:10">
      <c r="A14" s="150"/>
      <c r="B14" s="154">
        <v>210</v>
      </c>
      <c r="C14" s="133" t="s">
        <v>92</v>
      </c>
      <c r="D14" s="155" t="s">
        <v>95</v>
      </c>
      <c r="E14" s="91">
        <v>501001</v>
      </c>
      <c r="F14" s="95" t="s">
        <v>96</v>
      </c>
      <c r="G14" s="135">
        <v>42000</v>
      </c>
      <c r="H14" s="135">
        <v>42000</v>
      </c>
      <c r="I14" s="135"/>
      <c r="J14" s="151"/>
    </row>
    <row r="15" s="117" customFormat="1" ht="19.9" customHeight="1" spans="1:10">
      <c r="A15" s="150"/>
      <c r="B15" s="154">
        <v>221</v>
      </c>
      <c r="C15" s="133" t="s">
        <v>85</v>
      </c>
      <c r="D15" s="155" t="s">
        <v>85</v>
      </c>
      <c r="E15" s="91">
        <v>501001</v>
      </c>
      <c r="F15" s="95" t="s">
        <v>97</v>
      </c>
      <c r="G15" s="135">
        <v>614018.2</v>
      </c>
      <c r="H15" s="135">
        <v>614018.2</v>
      </c>
      <c r="I15" s="135"/>
      <c r="J15" s="151"/>
    </row>
  </sheetData>
  <mergeCells count="12">
    <mergeCell ref="B1:D1"/>
    <mergeCell ref="G1:I1"/>
    <mergeCell ref="B2:I2"/>
    <mergeCell ref="B3:F3"/>
    <mergeCell ref="B4:F4"/>
    <mergeCell ref="B5:D5"/>
    <mergeCell ref="A10:A1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E20" sqref="E20"/>
    </sheetView>
  </sheetViews>
  <sheetFormatPr defaultColWidth="10" defaultRowHeight="13.5"/>
  <cols>
    <col min="1" max="1" width="1.53333333333333" style="117" customWidth="1"/>
    <col min="2" max="3" width="6.15" style="117" customWidth="1"/>
    <col min="4" max="4" width="16.4083333333333" style="117" customWidth="1"/>
    <col min="5" max="5" width="41.0333333333333" style="117" customWidth="1"/>
    <col min="6" max="8" width="16.4083333333333" style="117" customWidth="1"/>
    <col min="9" max="9" width="1.53333333333333" style="117" customWidth="1"/>
    <col min="10" max="16384" width="10" style="117"/>
  </cols>
  <sheetData>
    <row r="1" s="117" customFormat="1" ht="14.3" customHeight="1" spans="1:9">
      <c r="A1" s="118"/>
      <c r="B1" s="118"/>
      <c r="C1" s="118"/>
      <c r="D1" s="119"/>
      <c r="E1" s="119"/>
      <c r="F1" s="120"/>
      <c r="G1" s="120"/>
      <c r="H1" s="121" t="s">
        <v>195</v>
      </c>
      <c r="I1" s="122"/>
    </row>
    <row r="2" s="117" customFormat="1" ht="19.9" customHeight="1" spans="1:9">
      <c r="A2" s="120"/>
      <c r="B2" s="123" t="s">
        <v>196</v>
      </c>
      <c r="C2" s="123"/>
      <c r="D2" s="123"/>
      <c r="E2" s="123"/>
      <c r="F2" s="123"/>
      <c r="G2" s="123"/>
      <c r="H2" s="123"/>
      <c r="I2" s="122"/>
    </row>
    <row r="3" s="117" customFormat="1" ht="17.05" customHeight="1" spans="1:9">
      <c r="A3" s="124"/>
      <c r="B3" s="125" t="s">
        <v>5</v>
      </c>
      <c r="C3" s="125"/>
      <c r="D3" s="125"/>
      <c r="E3" s="125"/>
      <c r="G3" s="124"/>
      <c r="H3" s="126" t="s">
        <v>6</v>
      </c>
      <c r="I3" s="122"/>
    </row>
    <row r="4" s="117" customFormat="1" ht="21.35" customHeight="1" spans="1:9">
      <c r="A4" s="127"/>
      <c r="B4" s="128" t="s">
        <v>9</v>
      </c>
      <c r="C4" s="128"/>
      <c r="D4" s="128"/>
      <c r="E4" s="128"/>
      <c r="F4" s="128" t="s">
        <v>76</v>
      </c>
      <c r="G4" s="128"/>
      <c r="H4" s="128"/>
      <c r="I4" s="122"/>
    </row>
    <row r="5" s="117" customFormat="1" ht="21.35" customHeight="1" spans="1:9">
      <c r="A5" s="127"/>
      <c r="B5" s="128" t="s">
        <v>80</v>
      </c>
      <c r="C5" s="128"/>
      <c r="D5" s="128" t="s">
        <v>70</v>
      </c>
      <c r="E5" s="128" t="s">
        <v>71</v>
      </c>
      <c r="F5" s="128" t="s">
        <v>59</v>
      </c>
      <c r="G5" s="128" t="s">
        <v>197</v>
      </c>
      <c r="H5" s="128" t="s">
        <v>198</v>
      </c>
      <c r="I5" s="122"/>
    </row>
    <row r="6" s="117" customFormat="1" ht="21.35" customHeight="1" spans="1:9">
      <c r="A6" s="129"/>
      <c r="B6" s="128" t="s">
        <v>81</v>
      </c>
      <c r="C6" s="128" t="s">
        <v>82</v>
      </c>
      <c r="D6" s="128"/>
      <c r="E6" s="128"/>
      <c r="F6" s="128"/>
      <c r="G6" s="128"/>
      <c r="H6" s="128"/>
      <c r="I6" s="122"/>
    </row>
    <row r="7" s="117" customFormat="1" ht="30" customHeight="1" spans="1:9">
      <c r="A7" s="127"/>
      <c r="B7" s="128"/>
      <c r="C7" s="128"/>
      <c r="D7" s="128"/>
      <c r="E7" s="128" t="s">
        <v>72</v>
      </c>
      <c r="F7" s="130">
        <f>G7+H7</f>
        <v>9007348.94</v>
      </c>
      <c r="G7" s="130">
        <f>SUM(G8:G20)</f>
        <v>7867200.54</v>
      </c>
      <c r="H7" s="130">
        <f>SUM(H8:H18)</f>
        <v>1140148.4</v>
      </c>
      <c r="I7" s="122"/>
    </row>
    <row r="8" s="117" customFormat="1" ht="30" customHeight="1" spans="1:9">
      <c r="A8" s="127"/>
      <c r="B8" s="131" t="s">
        <v>199</v>
      </c>
      <c r="C8" s="132" t="s">
        <v>85</v>
      </c>
      <c r="D8" s="133" t="s">
        <v>200</v>
      </c>
      <c r="E8" s="134" t="s">
        <v>201</v>
      </c>
      <c r="F8" s="135"/>
      <c r="G8" s="135">
        <v>3693947.36</v>
      </c>
      <c r="H8" s="135"/>
      <c r="I8" s="122"/>
    </row>
    <row r="9" s="117" customFormat="1" ht="30" customHeight="1" spans="1:9">
      <c r="A9" s="127"/>
      <c r="B9" s="131" t="s">
        <v>199</v>
      </c>
      <c r="C9" s="132" t="s">
        <v>84</v>
      </c>
      <c r="D9" s="133" t="s">
        <v>200</v>
      </c>
      <c r="E9" s="136" t="s">
        <v>202</v>
      </c>
      <c r="F9" s="135"/>
      <c r="G9" s="135">
        <v>1125173.71</v>
      </c>
      <c r="H9" s="135"/>
      <c r="I9" s="122"/>
    </row>
    <row r="10" s="117" customFormat="1" ht="30" customHeight="1" spans="1:9">
      <c r="A10" s="127"/>
      <c r="B10" s="131" t="s">
        <v>199</v>
      </c>
      <c r="C10" s="132" t="s">
        <v>95</v>
      </c>
      <c r="D10" s="133" t="s">
        <v>200</v>
      </c>
      <c r="E10" s="136" t="s">
        <v>97</v>
      </c>
      <c r="F10" s="135"/>
      <c r="G10" s="135">
        <v>447368.8</v>
      </c>
      <c r="H10" s="135"/>
      <c r="I10" s="122"/>
    </row>
    <row r="11" s="117" customFormat="1" ht="30" customHeight="1" spans="1:9">
      <c r="B11" s="131" t="s">
        <v>203</v>
      </c>
      <c r="C11" s="132" t="s">
        <v>85</v>
      </c>
      <c r="D11" s="133" t="s">
        <v>200</v>
      </c>
      <c r="E11" s="137" t="s">
        <v>204</v>
      </c>
      <c r="F11" s="135"/>
      <c r="H11" s="135">
        <v>788829.87</v>
      </c>
      <c r="I11" s="122"/>
    </row>
    <row r="12" s="117" customFormat="1" ht="30" customHeight="1" spans="1:9">
      <c r="B12" s="131" t="s">
        <v>203</v>
      </c>
      <c r="C12" s="132" t="s">
        <v>84</v>
      </c>
      <c r="D12" s="133" t="s">
        <v>200</v>
      </c>
      <c r="E12" s="138" t="s">
        <v>175</v>
      </c>
      <c r="F12" s="135"/>
      <c r="G12" s="135"/>
      <c r="H12" s="135">
        <v>7348</v>
      </c>
      <c r="I12" s="122"/>
    </row>
    <row r="13" s="117" customFormat="1" ht="30" customHeight="1" spans="1:9">
      <c r="B13" s="131" t="s">
        <v>203</v>
      </c>
      <c r="C13" s="132" t="s">
        <v>95</v>
      </c>
      <c r="D13" s="133" t="s">
        <v>200</v>
      </c>
      <c r="E13" s="138" t="s">
        <v>177</v>
      </c>
      <c r="F13" s="135"/>
      <c r="G13" s="135"/>
      <c r="H13" s="135">
        <v>14000</v>
      </c>
      <c r="I13" s="122"/>
    </row>
    <row r="14" s="117" customFormat="1" ht="30" customHeight="1" spans="1:9">
      <c r="B14" s="131" t="s">
        <v>203</v>
      </c>
      <c r="C14" s="132" t="s">
        <v>89</v>
      </c>
      <c r="D14" s="133" t="s">
        <v>200</v>
      </c>
      <c r="E14" s="138" t="s">
        <v>205</v>
      </c>
      <c r="F14" s="135"/>
      <c r="G14" s="135"/>
      <c r="H14" s="135">
        <v>3200</v>
      </c>
      <c r="I14" s="122"/>
    </row>
    <row r="15" s="117" customFormat="1" ht="30" customHeight="1" spans="1:9">
      <c r="B15" s="131" t="s">
        <v>203</v>
      </c>
      <c r="C15" s="132" t="s">
        <v>164</v>
      </c>
      <c r="D15" s="133" t="s">
        <v>200</v>
      </c>
      <c r="E15" s="139" t="s">
        <v>179</v>
      </c>
      <c r="F15" s="135"/>
      <c r="G15" s="135"/>
      <c r="H15" s="135">
        <v>21199</v>
      </c>
      <c r="I15" s="122"/>
    </row>
    <row r="16" s="117" customFormat="1" ht="30" customHeight="1" spans="1:9">
      <c r="B16" s="131" t="s">
        <v>203</v>
      </c>
      <c r="C16" s="132" t="s">
        <v>156</v>
      </c>
      <c r="D16" s="133" t="s">
        <v>200</v>
      </c>
      <c r="E16" s="134" t="s">
        <v>185</v>
      </c>
      <c r="F16" s="135"/>
      <c r="G16" s="135"/>
      <c r="H16" s="135">
        <v>56700</v>
      </c>
      <c r="I16" s="122"/>
    </row>
    <row r="17" s="117" customFormat="1" ht="30" customHeight="1" spans="1:9">
      <c r="B17" s="131" t="s">
        <v>203</v>
      </c>
      <c r="C17" s="132" t="s">
        <v>167</v>
      </c>
      <c r="D17" s="133" t="s">
        <v>200</v>
      </c>
      <c r="E17" s="134" t="s">
        <v>171</v>
      </c>
      <c r="F17" s="135"/>
      <c r="G17" s="135"/>
      <c r="H17" s="135">
        <v>12000</v>
      </c>
      <c r="I17" s="122"/>
    </row>
    <row r="18" s="117" customFormat="1" ht="30" customHeight="1" spans="1:9">
      <c r="B18" s="131" t="s">
        <v>203</v>
      </c>
      <c r="C18" s="132" t="s">
        <v>87</v>
      </c>
      <c r="D18" s="133" t="s">
        <v>200</v>
      </c>
      <c r="E18" s="134" t="s">
        <v>188</v>
      </c>
      <c r="F18" s="135"/>
      <c r="G18" s="135"/>
      <c r="H18" s="135">
        <v>236871.53</v>
      </c>
      <c r="I18" s="122"/>
    </row>
    <row r="19" s="117" customFormat="1" ht="30" customHeight="1" spans="1:9">
      <c r="A19" s="127"/>
      <c r="B19" s="131" t="s">
        <v>206</v>
      </c>
      <c r="C19" s="132" t="s">
        <v>85</v>
      </c>
      <c r="D19" s="133" t="s">
        <v>200</v>
      </c>
      <c r="E19" s="140" t="s">
        <v>207</v>
      </c>
      <c r="F19" s="135"/>
      <c r="G19" s="135">
        <v>1606746.09</v>
      </c>
      <c r="H19" s="135"/>
      <c r="I19" s="122"/>
    </row>
    <row r="20" s="117" customFormat="1" ht="30" customHeight="1" spans="1:9">
      <c r="B20" s="131" t="s">
        <v>208</v>
      </c>
      <c r="C20" s="132" t="s">
        <v>85</v>
      </c>
      <c r="D20" s="133" t="s">
        <v>200</v>
      </c>
      <c r="E20" s="134" t="s">
        <v>209</v>
      </c>
      <c r="F20" s="135"/>
      <c r="G20" s="135">
        <v>993964.58</v>
      </c>
      <c r="H20" s="135"/>
      <c r="I20" s="122"/>
    </row>
    <row r="21" s="117" customFormat="1" ht="30" customHeight="1" spans="1:9">
      <c r="B21" s="141"/>
      <c r="C21" s="141"/>
      <c r="D21" s="142"/>
      <c r="E21" s="136"/>
      <c r="F21" s="135"/>
      <c r="G21" s="135"/>
      <c r="H21" s="135"/>
      <c r="I21" s="122"/>
    </row>
    <row r="22" s="117" customFormat="1" ht="30" customHeight="1" spans="1:9">
      <c r="B22" s="141"/>
      <c r="C22" s="141"/>
      <c r="D22" s="142"/>
      <c r="E22" s="136"/>
      <c r="F22" s="135"/>
      <c r="G22" s="135"/>
      <c r="H22" s="135"/>
      <c r="I22" s="122"/>
    </row>
    <row r="23" s="117" customFormat="1" ht="30" customHeight="1" spans="1:9">
      <c r="B23" s="141"/>
      <c r="C23" s="141"/>
      <c r="D23" s="142"/>
      <c r="E23" s="136"/>
      <c r="F23" s="135"/>
      <c r="G23" s="135"/>
      <c r="H23" s="135"/>
      <c r="I23" s="122"/>
    </row>
    <row r="24" s="117" customFormat="1" ht="30" customHeight="1" spans="1:9">
      <c r="B24" s="141"/>
      <c r="C24" s="141"/>
      <c r="D24" s="142"/>
      <c r="E24" s="136"/>
      <c r="F24" s="135"/>
      <c r="G24" s="135"/>
      <c r="H24" s="135"/>
      <c r="I24" s="122"/>
    </row>
    <row r="25" s="117" customFormat="1" ht="30" customHeight="1" spans="1:9">
      <c r="B25" s="141"/>
      <c r="C25" s="141"/>
      <c r="D25" s="142"/>
      <c r="E25" s="136"/>
      <c r="F25" s="135"/>
      <c r="G25" s="135"/>
      <c r="H25" s="135"/>
      <c r="I25" s="122"/>
    </row>
    <row r="26" s="117" customFormat="1" ht="30" customHeight="1" spans="1:9">
      <c r="B26" s="141"/>
      <c r="C26" s="141"/>
      <c r="D26" s="142"/>
      <c r="E26" s="136"/>
      <c r="F26" s="135"/>
      <c r="G26" s="135"/>
      <c r="H26" s="135"/>
      <c r="I26" s="122"/>
    </row>
    <row r="27" s="117" customFormat="1" ht="30" customHeight="1" spans="1:9">
      <c r="B27" s="141"/>
      <c r="C27" s="141"/>
      <c r="D27" s="142"/>
      <c r="E27" s="136"/>
      <c r="F27" s="135"/>
      <c r="G27" s="135"/>
      <c r="H27" s="135"/>
      <c r="I27" s="122"/>
    </row>
    <row r="28" s="117" customFormat="1" ht="30" customHeight="1" spans="1:9">
      <c r="B28" s="141"/>
      <c r="C28" s="141"/>
      <c r="D28" s="142"/>
      <c r="E28" s="136"/>
      <c r="F28" s="135"/>
      <c r="G28" s="135"/>
      <c r="H28" s="135"/>
      <c r="I28" s="122"/>
    </row>
    <row r="29" s="117" customFormat="1" ht="8.5" customHeight="1" spans="1:9">
      <c r="A29" s="143"/>
      <c r="B29" s="143"/>
      <c r="C29" s="143"/>
      <c r="D29" s="144"/>
      <c r="E29" s="143"/>
      <c r="F29" s="143"/>
      <c r="G29" s="143"/>
      <c r="H29" s="143"/>
      <c r="I29" s="145"/>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0.393055555555556" bottom="0.393055555555556"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F10" sqref="F10"/>
    </sheetView>
  </sheetViews>
  <sheetFormatPr defaultColWidth="10" defaultRowHeight="13.5" outlineLevelCol="7"/>
  <cols>
    <col min="1" max="1" width="1.53333333333333" style="96" customWidth="1"/>
    <col min="2" max="4" width="6.625" style="96" customWidth="1"/>
    <col min="5" max="5" width="26.625" style="96" customWidth="1"/>
    <col min="6" max="6" width="48.625" style="96" customWidth="1"/>
    <col min="7" max="7" width="26.625" style="96" customWidth="1"/>
    <col min="8" max="8" width="1.53333333333333" style="96" customWidth="1"/>
    <col min="9" max="10" width="9.76666666666667" style="96" customWidth="1"/>
    <col min="11" max="16384" width="10" style="96"/>
  </cols>
  <sheetData>
    <row r="1" ht="25" customHeight="1" spans="1:8">
      <c r="A1" s="97"/>
      <c r="B1" s="2"/>
      <c r="C1" s="2"/>
      <c r="D1" s="2"/>
      <c r="E1" s="98"/>
      <c r="F1" s="98"/>
      <c r="G1" s="99" t="s">
        <v>210</v>
      </c>
      <c r="H1" s="100"/>
    </row>
    <row r="2" ht="22.8" customHeight="1" spans="1:8">
      <c r="A2" s="97"/>
      <c r="B2" s="101" t="s">
        <v>211</v>
      </c>
      <c r="C2" s="101"/>
      <c r="D2" s="101"/>
      <c r="E2" s="101"/>
      <c r="F2" s="101"/>
      <c r="G2" s="101"/>
      <c r="H2" s="100" t="s">
        <v>3</v>
      </c>
    </row>
    <row r="3" ht="19.55" customHeight="1" spans="1:8">
      <c r="A3" s="102"/>
      <c r="B3" s="103" t="s">
        <v>5</v>
      </c>
      <c r="C3" s="103"/>
      <c r="D3" s="103"/>
      <c r="E3" s="103"/>
      <c r="F3" s="103"/>
      <c r="G3" s="104" t="s">
        <v>6</v>
      </c>
      <c r="H3" s="105"/>
    </row>
    <row r="4" ht="24.4" customHeight="1" spans="1:8">
      <c r="A4" s="106"/>
      <c r="B4" s="78" t="s">
        <v>80</v>
      </c>
      <c r="C4" s="78"/>
      <c r="D4" s="78"/>
      <c r="E4" s="78" t="s">
        <v>70</v>
      </c>
      <c r="F4" s="78" t="s">
        <v>71</v>
      </c>
      <c r="G4" s="78" t="s">
        <v>212</v>
      </c>
      <c r="H4" s="107"/>
    </row>
    <row r="5" ht="24" customHeight="1" spans="1:8">
      <c r="A5" s="106"/>
      <c r="B5" s="78" t="s">
        <v>81</v>
      </c>
      <c r="C5" s="78" t="s">
        <v>82</v>
      </c>
      <c r="D5" s="78" t="s">
        <v>83</v>
      </c>
      <c r="E5" s="78"/>
      <c r="F5" s="78"/>
      <c r="G5" s="78"/>
      <c r="H5" s="108"/>
    </row>
    <row r="6" ht="28" customHeight="1" spans="1:8">
      <c r="A6" s="109"/>
      <c r="B6" s="78"/>
      <c r="C6" s="78"/>
      <c r="D6" s="78"/>
      <c r="E6" s="78"/>
      <c r="F6" s="78" t="s">
        <v>72</v>
      </c>
      <c r="G6" s="83">
        <f>G7+G8+G9+G10</f>
        <v>272450</v>
      </c>
      <c r="H6" s="110"/>
    </row>
    <row r="7" ht="31" customHeight="1" spans="1:8">
      <c r="A7" s="109"/>
      <c r="B7" s="78">
        <v>208</v>
      </c>
      <c r="C7" s="111" t="s">
        <v>84</v>
      </c>
      <c r="D7" s="111" t="s">
        <v>87</v>
      </c>
      <c r="E7" s="91">
        <v>501001</v>
      </c>
      <c r="F7" s="112" t="s">
        <v>213</v>
      </c>
      <c r="G7" s="113" t="s">
        <v>214</v>
      </c>
      <c r="H7" s="110"/>
    </row>
    <row r="8" ht="22.8" customHeight="1" spans="1:8">
      <c r="A8" s="109"/>
      <c r="B8" s="78">
        <v>208</v>
      </c>
      <c r="C8" s="111" t="s">
        <v>84</v>
      </c>
      <c r="D8" s="111" t="s">
        <v>87</v>
      </c>
      <c r="E8" s="91">
        <v>501001</v>
      </c>
      <c r="F8" s="112" t="s">
        <v>215</v>
      </c>
      <c r="G8" s="113" t="s">
        <v>216</v>
      </c>
      <c r="H8" s="110"/>
    </row>
    <row r="9" ht="22.8" customHeight="1" spans="1:8">
      <c r="A9" s="109"/>
      <c r="B9" s="78">
        <v>208</v>
      </c>
      <c r="C9" s="111" t="s">
        <v>84</v>
      </c>
      <c r="D9" s="111" t="s">
        <v>87</v>
      </c>
      <c r="E9" s="91">
        <v>501001</v>
      </c>
      <c r="F9" s="112" t="s">
        <v>217</v>
      </c>
      <c r="G9" s="113" t="s">
        <v>218</v>
      </c>
      <c r="H9" s="110"/>
    </row>
    <row r="10" ht="22.8" customHeight="1" spans="1:8">
      <c r="A10" s="109"/>
      <c r="B10" s="78">
        <v>208</v>
      </c>
      <c r="C10" s="111" t="s">
        <v>84</v>
      </c>
      <c r="D10" s="111" t="s">
        <v>87</v>
      </c>
      <c r="E10" s="91">
        <v>501001</v>
      </c>
      <c r="F10" s="112" t="s">
        <v>219</v>
      </c>
      <c r="G10" s="113" t="s">
        <v>220</v>
      </c>
      <c r="H10" s="110"/>
    </row>
    <row r="11" ht="22.8" customHeight="1" spans="1:8">
      <c r="A11" s="109"/>
      <c r="B11" s="78"/>
      <c r="C11" s="78"/>
      <c r="D11" s="78"/>
      <c r="E11" s="78"/>
      <c r="F11" s="78"/>
      <c r="G11" s="83"/>
      <c r="H11" s="110"/>
    </row>
    <row r="12" ht="22.8" customHeight="1" spans="1:8">
      <c r="A12" s="109"/>
      <c r="B12" s="78"/>
      <c r="C12" s="78"/>
      <c r="D12" s="78"/>
      <c r="E12" s="78"/>
      <c r="F12" s="78"/>
      <c r="G12" s="83"/>
      <c r="H12" s="110"/>
    </row>
    <row r="13" ht="22.8" customHeight="1" spans="1:8">
      <c r="A13" s="109"/>
      <c r="B13" s="78"/>
      <c r="C13" s="78"/>
      <c r="D13" s="78"/>
      <c r="E13" s="78"/>
      <c r="F13" s="78"/>
      <c r="G13" s="83"/>
      <c r="H13" s="110"/>
    </row>
    <row r="14" ht="22.8" customHeight="1" spans="1:8">
      <c r="A14" s="109"/>
      <c r="B14" s="78"/>
      <c r="C14" s="78"/>
      <c r="D14" s="78"/>
      <c r="E14" s="78"/>
      <c r="F14" s="78"/>
      <c r="G14" s="83"/>
      <c r="H14" s="110"/>
    </row>
    <row r="15" ht="22.8" customHeight="1" spans="1:8">
      <c r="A15" s="106"/>
      <c r="B15" s="85"/>
      <c r="C15" s="85"/>
      <c r="D15" s="85"/>
      <c r="E15" s="85"/>
      <c r="F15" s="85" t="s">
        <v>23</v>
      </c>
      <c r="G15" s="86"/>
      <c r="H15" s="107"/>
    </row>
    <row r="16" ht="22.8" customHeight="1" spans="1:8">
      <c r="A16" s="106"/>
      <c r="B16" s="85"/>
      <c r="C16" s="85"/>
      <c r="D16" s="85"/>
      <c r="E16" s="85"/>
      <c r="F16" s="85" t="s">
        <v>23</v>
      </c>
      <c r="G16" s="86"/>
      <c r="H16" s="107"/>
    </row>
    <row r="17" ht="28" customHeight="1" spans="1:8">
      <c r="A17" s="106"/>
      <c r="B17" s="85"/>
      <c r="C17" s="85"/>
      <c r="D17" s="85"/>
      <c r="E17" s="85"/>
      <c r="F17" s="85"/>
      <c r="G17" s="86"/>
      <c r="H17" s="108"/>
    </row>
    <row r="18" ht="28" customHeight="1" spans="1:8">
      <c r="A18" s="106"/>
      <c r="B18" s="85"/>
      <c r="C18" s="85"/>
      <c r="D18" s="85"/>
      <c r="E18" s="85"/>
      <c r="F18" s="85"/>
      <c r="G18" s="86"/>
      <c r="H18" s="108"/>
    </row>
    <row r="19" ht="9.75" customHeight="1" spans="1:8">
      <c r="A19" s="114"/>
      <c r="B19" s="115"/>
      <c r="C19" s="115"/>
      <c r="D19" s="115"/>
      <c r="E19" s="115"/>
      <c r="F19" s="114"/>
      <c r="G19" s="114"/>
      <c r="H19" s="116"/>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张敏</cp:lastModifiedBy>
  <dcterms:created xsi:type="dcterms:W3CDTF">2022-03-05T03:28:00Z</dcterms:created>
  <dcterms:modified xsi:type="dcterms:W3CDTF">2026-02-12T03:23:53Z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84DFDCFFD023426CBD9F37215DCC9FF7_12</vt:lpwstr>
  </property>
  <property fmtid="{D5CDD505-2E9C-101B-9397-08002B2CF9AE}" pid="4" name="CalculationRule">
    <vt:i4>0</vt:i4>
  </property>
</Properties>
</file>